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bscriptions" sheetId="1" state="visible" r:id="rId1"/>
    <sheet name="Summary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6B7280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F10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CE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11" customWidth="1" min="3" max="3"/>
    <col width="10" customWidth="1" min="4" max="4"/>
    <col width="14" customWidth="1" min="5" max="5"/>
    <col width="14" customWidth="1" min="6" max="6"/>
    <col width="13" customWidth="1" min="7" max="7"/>
    <col width="11" customWidth="1" min="8" max="8"/>
    <col width="12" customWidth="1" min="9" max="9"/>
    <col width="12" customWidth="1" min="10" max="10"/>
    <col width="15" customWidth="1" min="11" max="11"/>
    <col width="34" customWidth="1" min="12" max="12"/>
  </cols>
  <sheetData>
    <row r="1" ht="22" customHeight="1">
      <c r="A1" s="1" t="inlineStr">
        <is>
          <t>Service</t>
        </is>
      </c>
      <c r="B1" s="1" t="inlineStr">
        <is>
          <t>Category</t>
        </is>
      </c>
      <c r="C1" s="1" t="inlineStr">
        <is>
          <t>Amount</t>
        </is>
      </c>
      <c r="D1" s="1" t="inlineStr">
        <is>
          <t>Currency</t>
        </is>
      </c>
      <c r="E1" s="1" t="inlineStr">
        <is>
          <t>Billing cycle</t>
        </is>
      </c>
      <c r="F1" s="1" t="inlineStr">
        <is>
          <t>Next renewal</t>
        </is>
      </c>
      <c r="G1" s="1" t="inlineStr">
        <is>
          <t>Trial ends</t>
        </is>
      </c>
      <c r="H1" s="1" t="inlineStr">
        <is>
          <t>Status</t>
        </is>
      </c>
      <c r="I1" s="1" t="inlineStr">
        <is>
          <t>Per month</t>
        </is>
      </c>
      <c r="J1" s="1" t="inlineStr">
        <is>
          <t>Per year</t>
        </is>
      </c>
      <c r="K1" s="1" t="inlineStr">
        <is>
          <t>Days to renewal</t>
        </is>
      </c>
      <c r="L1" s="1" t="inlineStr">
        <is>
          <t>Notes</t>
        </is>
      </c>
    </row>
    <row r="2">
      <c r="A2" t="inlineStr">
        <is>
          <t>Claude Pro</t>
        </is>
      </c>
      <c r="B2" t="inlineStr">
        <is>
          <t>AI Tools</t>
        </is>
      </c>
      <c r="C2" s="2" t="n">
        <v>20</v>
      </c>
      <c r="D2" t="inlineStr">
        <is>
          <t>USD</t>
        </is>
      </c>
      <c r="E2" t="inlineStr">
        <is>
          <t>Monthly</t>
        </is>
      </c>
      <c r="F2" s="3" t="n">
        <v>46335</v>
      </c>
      <c r="G2" s="3" t="n"/>
      <c r="H2" t="inlineStr">
        <is>
          <t>Active</t>
        </is>
      </c>
      <c r="I2" s="2">
        <f>IF(OR(C2="",E2=""),"",IF(E2="Weekly",C2*52/12,IF(E2="Monthly",C2,IF(E2="Quarterly",C2/3,IF(E2="Yearly",C2/12,"")))))</f>
        <v/>
      </c>
      <c r="J2" s="2">
        <f>IF(OR(C2="",E2=""),"",IF(E2="Weekly",C2*52,IF(E2="Monthly",C2*12,IF(E2="Quarterly",C2*4,IF(E2="Yearly",C2,"")))))</f>
        <v/>
      </c>
      <c r="K2" s="4">
        <f>IF(F2="","",F2-TODAY())</f>
        <v/>
      </c>
      <c r="L2" s="5" t="inlineStr">
        <is>
          <t>Example: replace with your own</t>
        </is>
      </c>
    </row>
    <row r="3">
      <c r="A3" t="inlineStr">
        <is>
          <t>Figma</t>
        </is>
      </c>
      <c r="B3" t="inlineStr">
        <is>
          <t>Design</t>
        </is>
      </c>
      <c r="C3" s="2" t="n">
        <v>15</v>
      </c>
      <c r="D3" t="inlineStr">
        <is>
          <t>USD</t>
        </is>
      </c>
      <c r="E3" t="inlineStr">
        <is>
          <t>Monthly</t>
        </is>
      </c>
      <c r="F3" s="3" t="n">
        <v>46329</v>
      </c>
      <c r="G3" s="3" t="n"/>
      <c r="H3" t="inlineStr">
        <is>
          <t>Active</t>
        </is>
      </c>
      <c r="I3" s="2">
        <f>IF(OR(C3="",E3=""),"",IF(E3="Weekly",C3*52/12,IF(E3="Monthly",C3,IF(E3="Quarterly",C3/3,IF(E3="Yearly",C3/12,"")))))</f>
        <v/>
      </c>
      <c r="J3" s="2">
        <f>IF(OR(C3="",E3=""),"",IF(E3="Weekly",C3*52,IF(E3="Monthly",C3*12,IF(E3="Quarterly",C3*4,IF(E3="Yearly",C3,"")))))</f>
        <v/>
      </c>
      <c r="K3" s="4">
        <f>IF(F3="","",F3-TODAY())</f>
        <v/>
      </c>
      <c r="L3" s="5" t="inlineStr">
        <is>
          <t>Example: replace with your own</t>
        </is>
      </c>
    </row>
    <row r="4">
      <c r="A4" t="inlineStr">
        <is>
          <t>Notion</t>
        </is>
      </c>
      <c r="B4" t="inlineStr">
        <is>
          <t>Productivity</t>
        </is>
      </c>
      <c r="C4" s="2" t="n">
        <v>10</v>
      </c>
      <c r="D4" t="inlineStr">
        <is>
          <t>USD</t>
        </is>
      </c>
      <c r="E4" t="inlineStr">
        <is>
          <t>Monthly</t>
        </is>
      </c>
      <c r="F4" s="3" t="n">
        <v>46333</v>
      </c>
      <c r="G4" s="3" t="n"/>
      <c r="H4" t="inlineStr">
        <is>
          <t>Active</t>
        </is>
      </c>
      <c r="I4" s="2">
        <f>IF(OR(C4="",E4=""),"",IF(E4="Weekly",C4*52/12,IF(E4="Monthly",C4,IF(E4="Quarterly",C4/3,IF(E4="Yearly",C4/12,"")))))</f>
        <v/>
      </c>
      <c r="J4" s="2">
        <f>IF(OR(C4="",E4=""),"",IF(E4="Weekly",C4*52,IF(E4="Monthly",C4*12,IF(E4="Quarterly",C4*4,IF(E4="Yearly",C4,"")))))</f>
        <v/>
      </c>
      <c r="K4" s="4">
        <f>IF(F4="","",F4-TODAY())</f>
        <v/>
      </c>
      <c r="L4" s="5" t="inlineStr">
        <is>
          <t>Example: replace with your own</t>
        </is>
      </c>
    </row>
    <row r="5">
      <c r="A5" t="inlineStr">
        <is>
          <t>1Password</t>
        </is>
      </c>
      <c r="B5" t="inlineStr">
        <is>
          <t>Productivity</t>
        </is>
      </c>
      <c r="C5" s="2" t="n">
        <v>36</v>
      </c>
      <c r="D5" t="inlineStr">
        <is>
          <t>USD</t>
        </is>
      </c>
      <c r="E5" t="inlineStr">
        <is>
          <t>Yearly</t>
        </is>
      </c>
      <c r="F5" s="3" t="n">
        <v>46447</v>
      </c>
      <c r="G5" s="3" t="n"/>
      <c r="H5" t="inlineStr">
        <is>
          <t>Active</t>
        </is>
      </c>
      <c r="I5" s="2">
        <f>IF(OR(C5="",E5=""),"",IF(E5="Weekly",C5*52/12,IF(E5="Monthly",C5,IF(E5="Quarterly",C5/3,IF(E5="Yearly",C5/12,"")))))</f>
        <v/>
      </c>
      <c r="J5" s="2">
        <f>IF(OR(C5="",E5=""),"",IF(E5="Weekly",C5*52,IF(E5="Monthly",C5*12,IF(E5="Quarterly",C5*4,IF(E5="Yearly",C5,"")))))</f>
        <v/>
      </c>
      <c r="K5" s="4">
        <f>IF(F5="","",F5-TODAY())</f>
        <v/>
      </c>
      <c r="L5" s="5" t="inlineStr">
        <is>
          <t>Example: replace with your own</t>
        </is>
      </c>
    </row>
    <row r="6">
      <c r="A6" t="inlineStr">
        <is>
          <t>Spotify</t>
        </is>
      </c>
      <c r="B6" t="inlineStr">
        <is>
          <t>Music</t>
        </is>
      </c>
      <c r="C6" s="2" t="n">
        <v>11.99</v>
      </c>
      <c r="D6" t="inlineStr">
        <is>
          <t>EUR</t>
        </is>
      </c>
      <c r="E6" t="inlineStr">
        <is>
          <t>Monthly</t>
        </is>
      </c>
      <c r="F6" s="3" t="n">
        <v>46344</v>
      </c>
      <c r="G6" s="3" t="n"/>
      <c r="H6" t="inlineStr">
        <is>
          <t>Active</t>
        </is>
      </c>
      <c r="I6" s="2">
        <f>IF(OR(C6="",E6=""),"",IF(E6="Weekly",C6*52/12,IF(E6="Monthly",C6,IF(E6="Quarterly",C6/3,IF(E6="Yearly",C6/12,"")))))</f>
        <v/>
      </c>
      <c r="J6" s="2">
        <f>IF(OR(C6="",E6=""),"",IF(E6="Weekly",C6*52,IF(E6="Monthly",C6*12,IF(E6="Quarterly",C6*4,IF(E6="Yearly",C6,"")))))</f>
        <v/>
      </c>
      <c r="K6" s="4">
        <f>IF(F6="","",F6-TODAY())</f>
        <v/>
      </c>
      <c r="L6" s="5" t="inlineStr">
        <is>
          <t>Example: replace with your own</t>
        </is>
      </c>
    </row>
    <row r="7">
      <c r="A7" t="inlineStr">
        <is>
          <t>Video editing app</t>
        </is>
      </c>
      <c r="B7" t="inlineStr">
        <is>
          <t>Design</t>
        </is>
      </c>
      <c r="C7" s="2" t="n">
        <v>9.99</v>
      </c>
      <c r="D7" t="inlineStr">
        <is>
          <t>USD</t>
        </is>
      </c>
      <c r="E7" t="inlineStr">
        <is>
          <t>Monthly</t>
        </is>
      </c>
      <c r="F7" s="3" t="n">
        <v>46328</v>
      </c>
      <c r="G7" s="3" t="n">
        <v>46327</v>
      </c>
      <c r="H7" t="inlineStr">
        <is>
          <t>Trial</t>
        </is>
      </c>
      <c r="I7" s="2">
        <f>IF(OR(C7="",E7=""),"",IF(E7="Weekly",C7*52/12,IF(E7="Monthly",C7,IF(E7="Quarterly",C7/3,IF(E7="Yearly",C7/12,"")))))</f>
        <v/>
      </c>
      <c r="J7" s="2">
        <f>IF(OR(C7="",E7=""),"",IF(E7="Weekly",C7*52,IF(E7="Monthly",C7*12,IF(E7="Quarterly",C7*4,IF(E7="Yearly",C7,"")))))</f>
        <v/>
      </c>
      <c r="K7" s="4">
        <f>IF(F7="","",F7-TODAY())</f>
        <v/>
      </c>
      <c r="L7" s="5" t="inlineStr">
        <is>
          <t>Example: replace with your own</t>
        </is>
      </c>
    </row>
    <row r="8">
      <c r="C8" s="2" t="n"/>
      <c r="F8" s="3" t="n"/>
      <c r="G8" s="3" t="n"/>
      <c r="I8" s="2">
        <f>IF(OR(C8="",E8=""),"",IF(E8="Weekly",C8*52/12,IF(E8="Monthly",C8,IF(E8="Quarterly",C8/3,IF(E8="Yearly",C8/12,"")))))</f>
        <v/>
      </c>
      <c r="J8" s="2">
        <f>IF(OR(C8="",E8=""),"",IF(E8="Weekly",C8*52,IF(E8="Monthly",C8*12,IF(E8="Quarterly",C8*4,IF(E8="Yearly",C8,"")))))</f>
        <v/>
      </c>
      <c r="K8" s="4">
        <f>IF(F8="","",F8-TODAY())</f>
        <v/>
      </c>
    </row>
    <row r="9">
      <c r="C9" s="2" t="n"/>
      <c r="F9" s="3" t="n"/>
      <c r="G9" s="3" t="n"/>
      <c r="I9" s="2">
        <f>IF(OR(C9="",E9=""),"",IF(E9="Weekly",C9*52/12,IF(E9="Monthly",C9,IF(E9="Quarterly",C9/3,IF(E9="Yearly",C9/12,"")))))</f>
        <v/>
      </c>
      <c r="J9" s="2">
        <f>IF(OR(C9="",E9=""),"",IF(E9="Weekly",C9*52,IF(E9="Monthly",C9*12,IF(E9="Quarterly",C9*4,IF(E9="Yearly",C9,"")))))</f>
        <v/>
      </c>
      <c r="K9" s="4">
        <f>IF(F9="","",F9-TODAY())</f>
        <v/>
      </c>
    </row>
    <row r="10">
      <c r="C10" s="2" t="n"/>
      <c r="F10" s="3" t="n"/>
      <c r="G10" s="3" t="n"/>
      <c r="I10" s="2">
        <f>IF(OR(C10="",E10=""),"",IF(E10="Weekly",C10*52/12,IF(E10="Monthly",C10,IF(E10="Quarterly",C10/3,IF(E10="Yearly",C10/12,"")))))</f>
        <v/>
      </c>
      <c r="J10" s="2">
        <f>IF(OR(C10="",E10=""),"",IF(E10="Weekly",C10*52,IF(E10="Monthly",C10*12,IF(E10="Quarterly",C10*4,IF(E10="Yearly",C10,"")))))</f>
        <v/>
      </c>
      <c r="K10" s="4">
        <f>IF(F10="","",F10-TODAY())</f>
        <v/>
      </c>
    </row>
    <row r="11">
      <c r="C11" s="2" t="n"/>
      <c r="F11" s="3" t="n"/>
      <c r="G11" s="3" t="n"/>
      <c r="I11" s="2">
        <f>IF(OR(C11="",E11=""),"",IF(E11="Weekly",C11*52/12,IF(E11="Monthly",C11,IF(E11="Quarterly",C11/3,IF(E11="Yearly",C11/12,"")))))</f>
        <v/>
      </c>
      <c r="J11" s="2">
        <f>IF(OR(C11="",E11=""),"",IF(E11="Weekly",C11*52,IF(E11="Monthly",C11*12,IF(E11="Quarterly",C11*4,IF(E11="Yearly",C11,"")))))</f>
        <v/>
      </c>
      <c r="K11" s="4">
        <f>IF(F11="","",F11-TODAY())</f>
        <v/>
      </c>
    </row>
    <row r="12">
      <c r="C12" s="2" t="n"/>
      <c r="F12" s="3" t="n"/>
      <c r="G12" s="3" t="n"/>
      <c r="I12" s="2">
        <f>IF(OR(C12="",E12=""),"",IF(E12="Weekly",C12*52/12,IF(E12="Monthly",C12,IF(E12="Quarterly",C12/3,IF(E12="Yearly",C12/12,"")))))</f>
        <v/>
      </c>
      <c r="J12" s="2">
        <f>IF(OR(C12="",E12=""),"",IF(E12="Weekly",C12*52,IF(E12="Monthly",C12*12,IF(E12="Quarterly",C12*4,IF(E12="Yearly",C12,"")))))</f>
        <v/>
      </c>
      <c r="K12" s="4">
        <f>IF(F12="","",F12-TODAY())</f>
        <v/>
      </c>
    </row>
    <row r="13">
      <c r="C13" s="2" t="n"/>
      <c r="F13" s="3" t="n"/>
      <c r="G13" s="3" t="n"/>
      <c r="I13" s="2">
        <f>IF(OR(C13="",E13=""),"",IF(E13="Weekly",C13*52/12,IF(E13="Monthly",C13,IF(E13="Quarterly",C13/3,IF(E13="Yearly",C13/12,"")))))</f>
        <v/>
      </c>
      <c r="J13" s="2">
        <f>IF(OR(C13="",E13=""),"",IF(E13="Weekly",C13*52,IF(E13="Monthly",C13*12,IF(E13="Quarterly",C13*4,IF(E13="Yearly",C13,"")))))</f>
        <v/>
      </c>
      <c r="K13" s="4">
        <f>IF(F13="","",F13-TODAY())</f>
        <v/>
      </c>
    </row>
    <row r="14">
      <c r="C14" s="2" t="n"/>
      <c r="F14" s="3" t="n"/>
      <c r="G14" s="3" t="n"/>
      <c r="I14" s="2">
        <f>IF(OR(C14="",E14=""),"",IF(E14="Weekly",C14*52/12,IF(E14="Monthly",C14,IF(E14="Quarterly",C14/3,IF(E14="Yearly",C14/12,"")))))</f>
        <v/>
      </c>
      <c r="J14" s="2">
        <f>IF(OR(C14="",E14=""),"",IF(E14="Weekly",C14*52,IF(E14="Monthly",C14*12,IF(E14="Quarterly",C14*4,IF(E14="Yearly",C14,"")))))</f>
        <v/>
      </c>
      <c r="K14" s="4">
        <f>IF(F14="","",F14-TODAY())</f>
        <v/>
      </c>
    </row>
    <row r="15">
      <c r="C15" s="2" t="n"/>
      <c r="F15" s="3" t="n"/>
      <c r="G15" s="3" t="n"/>
      <c r="I15" s="2">
        <f>IF(OR(C15="",E15=""),"",IF(E15="Weekly",C15*52/12,IF(E15="Monthly",C15,IF(E15="Quarterly",C15/3,IF(E15="Yearly",C15/12,"")))))</f>
        <v/>
      </c>
      <c r="J15" s="2">
        <f>IF(OR(C15="",E15=""),"",IF(E15="Weekly",C15*52,IF(E15="Monthly",C15*12,IF(E15="Quarterly",C15*4,IF(E15="Yearly",C15,"")))))</f>
        <v/>
      </c>
      <c r="K15" s="4">
        <f>IF(F15="","",F15-TODAY())</f>
        <v/>
      </c>
    </row>
    <row r="16">
      <c r="C16" s="2" t="n"/>
      <c r="F16" s="3" t="n"/>
      <c r="G16" s="3" t="n"/>
      <c r="I16" s="2">
        <f>IF(OR(C16="",E16=""),"",IF(E16="Weekly",C16*52/12,IF(E16="Monthly",C16,IF(E16="Quarterly",C16/3,IF(E16="Yearly",C16/12,"")))))</f>
        <v/>
      </c>
      <c r="J16" s="2">
        <f>IF(OR(C16="",E16=""),"",IF(E16="Weekly",C16*52,IF(E16="Monthly",C16*12,IF(E16="Quarterly",C16*4,IF(E16="Yearly",C16,"")))))</f>
        <v/>
      </c>
      <c r="K16" s="4">
        <f>IF(F16="","",F16-TODAY())</f>
        <v/>
      </c>
    </row>
    <row r="17">
      <c r="C17" s="2" t="n"/>
      <c r="F17" s="3" t="n"/>
      <c r="G17" s="3" t="n"/>
      <c r="I17" s="2">
        <f>IF(OR(C17="",E17=""),"",IF(E17="Weekly",C17*52/12,IF(E17="Monthly",C17,IF(E17="Quarterly",C17/3,IF(E17="Yearly",C17/12,"")))))</f>
        <v/>
      </c>
      <c r="J17" s="2">
        <f>IF(OR(C17="",E17=""),"",IF(E17="Weekly",C17*52,IF(E17="Monthly",C17*12,IF(E17="Quarterly",C17*4,IF(E17="Yearly",C17,"")))))</f>
        <v/>
      </c>
      <c r="K17" s="4">
        <f>IF(F17="","",F17-TODAY())</f>
        <v/>
      </c>
    </row>
    <row r="18">
      <c r="C18" s="2" t="n"/>
      <c r="F18" s="3" t="n"/>
      <c r="G18" s="3" t="n"/>
      <c r="I18" s="2">
        <f>IF(OR(C18="",E18=""),"",IF(E18="Weekly",C18*52/12,IF(E18="Monthly",C18,IF(E18="Quarterly",C18/3,IF(E18="Yearly",C18/12,"")))))</f>
        <v/>
      </c>
      <c r="J18" s="2">
        <f>IF(OR(C18="",E18=""),"",IF(E18="Weekly",C18*52,IF(E18="Monthly",C18*12,IF(E18="Quarterly",C18*4,IF(E18="Yearly",C18,"")))))</f>
        <v/>
      </c>
      <c r="K18" s="4">
        <f>IF(F18="","",F18-TODAY())</f>
        <v/>
      </c>
    </row>
    <row r="19">
      <c r="C19" s="2" t="n"/>
      <c r="F19" s="3" t="n"/>
      <c r="G19" s="3" t="n"/>
      <c r="I19" s="2">
        <f>IF(OR(C19="",E19=""),"",IF(E19="Weekly",C19*52/12,IF(E19="Monthly",C19,IF(E19="Quarterly",C19/3,IF(E19="Yearly",C19/12,"")))))</f>
        <v/>
      </c>
      <c r="J19" s="2">
        <f>IF(OR(C19="",E19=""),"",IF(E19="Weekly",C19*52,IF(E19="Monthly",C19*12,IF(E19="Quarterly",C19*4,IF(E19="Yearly",C19,"")))))</f>
        <v/>
      </c>
      <c r="K19" s="4">
        <f>IF(F19="","",F19-TODAY())</f>
        <v/>
      </c>
    </row>
    <row r="20">
      <c r="C20" s="2" t="n"/>
      <c r="F20" s="3" t="n"/>
      <c r="G20" s="3" t="n"/>
      <c r="I20" s="2">
        <f>IF(OR(C20="",E20=""),"",IF(E20="Weekly",C20*52/12,IF(E20="Monthly",C20,IF(E20="Quarterly",C20/3,IF(E20="Yearly",C20/12,"")))))</f>
        <v/>
      </c>
      <c r="J20" s="2">
        <f>IF(OR(C20="",E20=""),"",IF(E20="Weekly",C20*52,IF(E20="Monthly",C20*12,IF(E20="Quarterly",C20*4,IF(E20="Yearly",C20,"")))))</f>
        <v/>
      </c>
      <c r="K20" s="4">
        <f>IF(F20="","",F20-TODAY())</f>
        <v/>
      </c>
    </row>
    <row r="21">
      <c r="C21" s="2" t="n"/>
      <c r="F21" s="3" t="n"/>
      <c r="G21" s="3" t="n"/>
      <c r="I21" s="2">
        <f>IF(OR(C21="",E21=""),"",IF(E21="Weekly",C21*52/12,IF(E21="Monthly",C21,IF(E21="Quarterly",C21/3,IF(E21="Yearly",C21/12,"")))))</f>
        <v/>
      </c>
      <c r="J21" s="2">
        <f>IF(OR(C21="",E21=""),"",IF(E21="Weekly",C21*52,IF(E21="Monthly",C21*12,IF(E21="Quarterly",C21*4,IF(E21="Yearly",C21,"")))))</f>
        <v/>
      </c>
      <c r="K21" s="4">
        <f>IF(F21="","",F21-TODAY())</f>
        <v/>
      </c>
    </row>
    <row r="22">
      <c r="C22" s="2" t="n"/>
      <c r="F22" s="3" t="n"/>
      <c r="G22" s="3" t="n"/>
      <c r="I22" s="2">
        <f>IF(OR(C22="",E22=""),"",IF(E22="Weekly",C22*52/12,IF(E22="Monthly",C22,IF(E22="Quarterly",C22/3,IF(E22="Yearly",C22/12,"")))))</f>
        <v/>
      </c>
      <c r="J22" s="2">
        <f>IF(OR(C22="",E22=""),"",IF(E22="Weekly",C22*52,IF(E22="Monthly",C22*12,IF(E22="Quarterly",C22*4,IF(E22="Yearly",C22,"")))))</f>
        <v/>
      </c>
      <c r="K22" s="4">
        <f>IF(F22="","",F22-TODAY())</f>
        <v/>
      </c>
    </row>
    <row r="23">
      <c r="C23" s="2" t="n"/>
      <c r="F23" s="3" t="n"/>
      <c r="G23" s="3" t="n"/>
      <c r="I23" s="2">
        <f>IF(OR(C23="",E23=""),"",IF(E23="Weekly",C23*52/12,IF(E23="Monthly",C23,IF(E23="Quarterly",C23/3,IF(E23="Yearly",C23/12,"")))))</f>
        <v/>
      </c>
      <c r="J23" s="2">
        <f>IF(OR(C23="",E23=""),"",IF(E23="Weekly",C23*52,IF(E23="Monthly",C23*12,IF(E23="Quarterly",C23*4,IF(E23="Yearly",C23,"")))))</f>
        <v/>
      </c>
      <c r="K23" s="4">
        <f>IF(F23="","",F23-TODAY())</f>
        <v/>
      </c>
    </row>
    <row r="24">
      <c r="C24" s="2" t="n"/>
      <c r="F24" s="3" t="n"/>
      <c r="G24" s="3" t="n"/>
      <c r="I24" s="2">
        <f>IF(OR(C24="",E24=""),"",IF(E24="Weekly",C24*52/12,IF(E24="Monthly",C24,IF(E24="Quarterly",C24/3,IF(E24="Yearly",C24/12,"")))))</f>
        <v/>
      </c>
      <c r="J24" s="2">
        <f>IF(OR(C24="",E24=""),"",IF(E24="Weekly",C24*52,IF(E24="Monthly",C24*12,IF(E24="Quarterly",C24*4,IF(E24="Yearly",C24,"")))))</f>
        <v/>
      </c>
      <c r="K24" s="4">
        <f>IF(F24="","",F24-TODAY())</f>
        <v/>
      </c>
    </row>
    <row r="25">
      <c r="C25" s="2" t="n"/>
      <c r="F25" s="3" t="n"/>
      <c r="G25" s="3" t="n"/>
      <c r="I25" s="2">
        <f>IF(OR(C25="",E25=""),"",IF(E25="Weekly",C25*52/12,IF(E25="Monthly",C25,IF(E25="Quarterly",C25/3,IF(E25="Yearly",C25/12,"")))))</f>
        <v/>
      </c>
      <c r="J25" s="2">
        <f>IF(OR(C25="",E25=""),"",IF(E25="Weekly",C25*52,IF(E25="Monthly",C25*12,IF(E25="Quarterly",C25*4,IF(E25="Yearly",C25,"")))))</f>
        <v/>
      </c>
      <c r="K25" s="4">
        <f>IF(F25="","",F25-TODAY())</f>
        <v/>
      </c>
    </row>
    <row r="26">
      <c r="C26" s="2" t="n"/>
      <c r="F26" s="3" t="n"/>
      <c r="G26" s="3" t="n"/>
      <c r="I26" s="2">
        <f>IF(OR(C26="",E26=""),"",IF(E26="Weekly",C26*52/12,IF(E26="Monthly",C26,IF(E26="Quarterly",C26/3,IF(E26="Yearly",C26/12,"")))))</f>
        <v/>
      </c>
      <c r="J26" s="2">
        <f>IF(OR(C26="",E26=""),"",IF(E26="Weekly",C26*52,IF(E26="Monthly",C26*12,IF(E26="Quarterly",C26*4,IF(E26="Yearly",C26,"")))))</f>
        <v/>
      </c>
      <c r="K26" s="4">
        <f>IF(F26="","",F26-TODAY())</f>
        <v/>
      </c>
    </row>
    <row r="27">
      <c r="C27" s="2" t="n"/>
      <c r="F27" s="3" t="n"/>
      <c r="G27" s="3" t="n"/>
      <c r="I27" s="2">
        <f>IF(OR(C27="",E27=""),"",IF(E27="Weekly",C27*52/12,IF(E27="Monthly",C27,IF(E27="Quarterly",C27/3,IF(E27="Yearly",C27/12,"")))))</f>
        <v/>
      </c>
      <c r="J27" s="2">
        <f>IF(OR(C27="",E27=""),"",IF(E27="Weekly",C27*52,IF(E27="Monthly",C27*12,IF(E27="Quarterly",C27*4,IF(E27="Yearly",C27,"")))))</f>
        <v/>
      </c>
      <c r="K27" s="4">
        <f>IF(F27="","",F27-TODAY())</f>
        <v/>
      </c>
    </row>
    <row r="28">
      <c r="C28" s="2" t="n"/>
      <c r="F28" s="3" t="n"/>
      <c r="G28" s="3" t="n"/>
      <c r="I28" s="2">
        <f>IF(OR(C28="",E28=""),"",IF(E28="Weekly",C28*52/12,IF(E28="Monthly",C28,IF(E28="Quarterly",C28/3,IF(E28="Yearly",C28/12,"")))))</f>
        <v/>
      </c>
      <c r="J28" s="2">
        <f>IF(OR(C28="",E28=""),"",IF(E28="Weekly",C28*52,IF(E28="Monthly",C28*12,IF(E28="Quarterly",C28*4,IF(E28="Yearly",C28,"")))))</f>
        <v/>
      </c>
      <c r="K28" s="4">
        <f>IF(F28="","",F28-TODAY())</f>
        <v/>
      </c>
    </row>
    <row r="29">
      <c r="C29" s="2" t="n"/>
      <c r="F29" s="3" t="n"/>
      <c r="G29" s="3" t="n"/>
      <c r="I29" s="2">
        <f>IF(OR(C29="",E29=""),"",IF(E29="Weekly",C29*52/12,IF(E29="Monthly",C29,IF(E29="Quarterly",C29/3,IF(E29="Yearly",C29/12,"")))))</f>
        <v/>
      </c>
      <c r="J29" s="2">
        <f>IF(OR(C29="",E29=""),"",IF(E29="Weekly",C29*52,IF(E29="Monthly",C29*12,IF(E29="Quarterly",C29*4,IF(E29="Yearly",C29,"")))))</f>
        <v/>
      </c>
      <c r="K29" s="4">
        <f>IF(F29="","",F29-TODAY())</f>
        <v/>
      </c>
    </row>
    <row r="30">
      <c r="C30" s="2" t="n"/>
      <c r="F30" s="3" t="n"/>
      <c r="G30" s="3" t="n"/>
      <c r="I30" s="2">
        <f>IF(OR(C30="",E30=""),"",IF(E30="Weekly",C30*52/12,IF(E30="Monthly",C30,IF(E30="Quarterly",C30/3,IF(E30="Yearly",C30/12,"")))))</f>
        <v/>
      </c>
      <c r="J30" s="2">
        <f>IF(OR(C30="",E30=""),"",IF(E30="Weekly",C30*52,IF(E30="Monthly",C30*12,IF(E30="Quarterly",C30*4,IF(E30="Yearly",C30,"")))))</f>
        <v/>
      </c>
      <c r="K30" s="4">
        <f>IF(F30="","",F30-TODAY())</f>
        <v/>
      </c>
    </row>
    <row r="31">
      <c r="C31" s="2" t="n"/>
      <c r="F31" s="3" t="n"/>
      <c r="G31" s="3" t="n"/>
      <c r="I31" s="2">
        <f>IF(OR(C31="",E31=""),"",IF(E31="Weekly",C31*52/12,IF(E31="Monthly",C31,IF(E31="Quarterly",C31/3,IF(E31="Yearly",C31/12,"")))))</f>
        <v/>
      </c>
      <c r="J31" s="2">
        <f>IF(OR(C31="",E31=""),"",IF(E31="Weekly",C31*52,IF(E31="Monthly",C31*12,IF(E31="Quarterly",C31*4,IF(E31="Yearly",C31,"")))))</f>
        <v/>
      </c>
      <c r="K31" s="4">
        <f>IF(F31="","",F31-TODAY())</f>
        <v/>
      </c>
    </row>
    <row r="32">
      <c r="C32" s="2" t="n"/>
      <c r="F32" s="3" t="n"/>
      <c r="G32" s="3" t="n"/>
      <c r="I32" s="2">
        <f>IF(OR(C32="",E32=""),"",IF(E32="Weekly",C32*52/12,IF(E32="Monthly",C32,IF(E32="Quarterly",C32/3,IF(E32="Yearly",C32/12,"")))))</f>
        <v/>
      </c>
      <c r="J32" s="2">
        <f>IF(OR(C32="",E32=""),"",IF(E32="Weekly",C32*52,IF(E32="Monthly",C32*12,IF(E32="Quarterly",C32*4,IF(E32="Yearly",C32,"")))))</f>
        <v/>
      </c>
      <c r="K32" s="4">
        <f>IF(F32="","",F32-TODAY())</f>
        <v/>
      </c>
    </row>
    <row r="33">
      <c r="C33" s="2" t="n"/>
      <c r="F33" s="3" t="n"/>
      <c r="G33" s="3" t="n"/>
      <c r="I33" s="2">
        <f>IF(OR(C33="",E33=""),"",IF(E33="Weekly",C33*52/12,IF(E33="Monthly",C33,IF(E33="Quarterly",C33/3,IF(E33="Yearly",C33/12,"")))))</f>
        <v/>
      </c>
      <c r="J33" s="2">
        <f>IF(OR(C33="",E33=""),"",IF(E33="Weekly",C33*52,IF(E33="Monthly",C33*12,IF(E33="Quarterly",C33*4,IF(E33="Yearly",C33,"")))))</f>
        <v/>
      </c>
      <c r="K33" s="4">
        <f>IF(F33="","",F33-TODAY())</f>
        <v/>
      </c>
    </row>
    <row r="34">
      <c r="C34" s="2" t="n"/>
      <c r="F34" s="3" t="n"/>
      <c r="G34" s="3" t="n"/>
      <c r="I34" s="2">
        <f>IF(OR(C34="",E34=""),"",IF(E34="Weekly",C34*52/12,IF(E34="Monthly",C34,IF(E34="Quarterly",C34/3,IF(E34="Yearly",C34/12,"")))))</f>
        <v/>
      </c>
      <c r="J34" s="2">
        <f>IF(OR(C34="",E34=""),"",IF(E34="Weekly",C34*52,IF(E34="Monthly",C34*12,IF(E34="Quarterly",C34*4,IF(E34="Yearly",C34,"")))))</f>
        <v/>
      </c>
      <c r="K34" s="4">
        <f>IF(F34="","",F34-TODAY())</f>
        <v/>
      </c>
    </row>
    <row r="35">
      <c r="C35" s="2" t="n"/>
      <c r="F35" s="3" t="n"/>
      <c r="G35" s="3" t="n"/>
      <c r="I35" s="2">
        <f>IF(OR(C35="",E35=""),"",IF(E35="Weekly",C35*52/12,IF(E35="Monthly",C35,IF(E35="Quarterly",C35/3,IF(E35="Yearly",C35/12,"")))))</f>
        <v/>
      </c>
      <c r="J35" s="2">
        <f>IF(OR(C35="",E35=""),"",IF(E35="Weekly",C35*52,IF(E35="Monthly",C35*12,IF(E35="Quarterly",C35*4,IF(E35="Yearly",C35,"")))))</f>
        <v/>
      </c>
      <c r="K35" s="4">
        <f>IF(F35="","",F35-TODAY())</f>
        <v/>
      </c>
    </row>
    <row r="36">
      <c r="C36" s="2" t="n"/>
      <c r="F36" s="3" t="n"/>
      <c r="G36" s="3" t="n"/>
      <c r="I36" s="2">
        <f>IF(OR(C36="",E36=""),"",IF(E36="Weekly",C36*52/12,IF(E36="Monthly",C36,IF(E36="Quarterly",C36/3,IF(E36="Yearly",C36/12,"")))))</f>
        <v/>
      </c>
      <c r="J36" s="2">
        <f>IF(OR(C36="",E36=""),"",IF(E36="Weekly",C36*52,IF(E36="Monthly",C36*12,IF(E36="Quarterly",C36*4,IF(E36="Yearly",C36,"")))))</f>
        <v/>
      </c>
      <c r="K36" s="4">
        <f>IF(F36="","",F36-TODAY())</f>
        <v/>
      </c>
    </row>
    <row r="37">
      <c r="C37" s="2" t="n"/>
      <c r="F37" s="3" t="n"/>
      <c r="G37" s="3" t="n"/>
      <c r="I37" s="2">
        <f>IF(OR(C37="",E37=""),"",IF(E37="Weekly",C37*52/12,IF(E37="Monthly",C37,IF(E37="Quarterly",C37/3,IF(E37="Yearly",C37/12,"")))))</f>
        <v/>
      </c>
      <c r="J37" s="2">
        <f>IF(OR(C37="",E37=""),"",IF(E37="Weekly",C37*52,IF(E37="Monthly",C37*12,IF(E37="Quarterly",C37*4,IF(E37="Yearly",C37,"")))))</f>
        <v/>
      </c>
      <c r="K37" s="4">
        <f>IF(F37="","",F37-TODAY())</f>
        <v/>
      </c>
    </row>
    <row r="38">
      <c r="C38" s="2" t="n"/>
      <c r="F38" s="3" t="n"/>
      <c r="G38" s="3" t="n"/>
      <c r="I38" s="2">
        <f>IF(OR(C38="",E38=""),"",IF(E38="Weekly",C38*52/12,IF(E38="Monthly",C38,IF(E38="Quarterly",C38/3,IF(E38="Yearly",C38/12,"")))))</f>
        <v/>
      </c>
      <c r="J38" s="2">
        <f>IF(OR(C38="",E38=""),"",IF(E38="Weekly",C38*52,IF(E38="Monthly",C38*12,IF(E38="Quarterly",C38*4,IF(E38="Yearly",C38,"")))))</f>
        <v/>
      </c>
      <c r="K38" s="4">
        <f>IF(F38="","",F38-TODAY())</f>
        <v/>
      </c>
    </row>
    <row r="39">
      <c r="C39" s="2" t="n"/>
      <c r="F39" s="3" t="n"/>
      <c r="G39" s="3" t="n"/>
      <c r="I39" s="2">
        <f>IF(OR(C39="",E39=""),"",IF(E39="Weekly",C39*52/12,IF(E39="Monthly",C39,IF(E39="Quarterly",C39/3,IF(E39="Yearly",C39/12,"")))))</f>
        <v/>
      </c>
      <c r="J39" s="2">
        <f>IF(OR(C39="",E39=""),"",IF(E39="Weekly",C39*52,IF(E39="Monthly",C39*12,IF(E39="Quarterly",C39*4,IF(E39="Yearly",C39,"")))))</f>
        <v/>
      </c>
      <c r="K39" s="4">
        <f>IF(F39="","",F39-TODAY())</f>
        <v/>
      </c>
    </row>
    <row r="40">
      <c r="C40" s="2" t="n"/>
      <c r="F40" s="3" t="n"/>
      <c r="G40" s="3" t="n"/>
      <c r="I40" s="2">
        <f>IF(OR(C40="",E40=""),"",IF(E40="Weekly",C40*52/12,IF(E40="Monthly",C40,IF(E40="Quarterly",C40/3,IF(E40="Yearly",C40/12,"")))))</f>
        <v/>
      </c>
      <c r="J40" s="2">
        <f>IF(OR(C40="",E40=""),"",IF(E40="Weekly",C40*52,IF(E40="Monthly",C40*12,IF(E40="Quarterly",C40*4,IF(E40="Yearly",C40,"")))))</f>
        <v/>
      </c>
      <c r="K40" s="4">
        <f>IF(F40="","",F40-TODAY())</f>
        <v/>
      </c>
    </row>
    <row r="41">
      <c r="C41" s="2" t="n"/>
      <c r="F41" s="3" t="n"/>
      <c r="G41" s="3" t="n"/>
      <c r="I41" s="2">
        <f>IF(OR(C41="",E41=""),"",IF(E41="Weekly",C41*52/12,IF(E41="Monthly",C41,IF(E41="Quarterly",C41/3,IF(E41="Yearly",C41/12,"")))))</f>
        <v/>
      </c>
      <c r="J41" s="2">
        <f>IF(OR(C41="",E41=""),"",IF(E41="Weekly",C41*52,IF(E41="Monthly",C41*12,IF(E41="Quarterly",C41*4,IF(E41="Yearly",C41,"")))))</f>
        <v/>
      </c>
      <c r="K41" s="4">
        <f>IF(F41="","",F41-TODAY())</f>
        <v/>
      </c>
    </row>
    <row r="42">
      <c r="C42" s="2" t="n"/>
      <c r="F42" s="3" t="n"/>
      <c r="G42" s="3" t="n"/>
      <c r="I42" s="2">
        <f>IF(OR(C42="",E42=""),"",IF(E42="Weekly",C42*52/12,IF(E42="Monthly",C42,IF(E42="Quarterly",C42/3,IF(E42="Yearly",C42/12,"")))))</f>
        <v/>
      </c>
      <c r="J42" s="2">
        <f>IF(OR(C42="",E42=""),"",IF(E42="Weekly",C42*52,IF(E42="Monthly",C42*12,IF(E42="Quarterly",C42*4,IF(E42="Yearly",C42,"")))))</f>
        <v/>
      </c>
      <c r="K42" s="4">
        <f>IF(F42="","",F42-TODAY())</f>
        <v/>
      </c>
    </row>
    <row r="43">
      <c r="C43" s="2" t="n"/>
      <c r="F43" s="3" t="n"/>
      <c r="G43" s="3" t="n"/>
      <c r="I43" s="2">
        <f>IF(OR(C43="",E43=""),"",IF(E43="Weekly",C43*52/12,IF(E43="Monthly",C43,IF(E43="Quarterly",C43/3,IF(E43="Yearly",C43/12,"")))))</f>
        <v/>
      </c>
      <c r="J43" s="2">
        <f>IF(OR(C43="",E43=""),"",IF(E43="Weekly",C43*52,IF(E43="Monthly",C43*12,IF(E43="Quarterly",C43*4,IF(E43="Yearly",C43,"")))))</f>
        <v/>
      </c>
      <c r="K43" s="4">
        <f>IF(F43="","",F43-TODAY())</f>
        <v/>
      </c>
    </row>
    <row r="44">
      <c r="C44" s="2" t="n"/>
      <c r="F44" s="3" t="n"/>
      <c r="G44" s="3" t="n"/>
      <c r="I44" s="2">
        <f>IF(OR(C44="",E44=""),"",IF(E44="Weekly",C44*52/12,IF(E44="Monthly",C44,IF(E44="Quarterly",C44/3,IF(E44="Yearly",C44/12,"")))))</f>
        <v/>
      </c>
      <c r="J44" s="2">
        <f>IF(OR(C44="",E44=""),"",IF(E44="Weekly",C44*52,IF(E44="Monthly",C44*12,IF(E44="Quarterly",C44*4,IF(E44="Yearly",C44,"")))))</f>
        <v/>
      </c>
      <c r="K44" s="4">
        <f>IF(F44="","",F44-TODAY())</f>
        <v/>
      </c>
    </row>
    <row r="45">
      <c r="C45" s="2" t="n"/>
      <c r="F45" s="3" t="n"/>
      <c r="G45" s="3" t="n"/>
      <c r="I45" s="2">
        <f>IF(OR(C45="",E45=""),"",IF(E45="Weekly",C45*52/12,IF(E45="Monthly",C45,IF(E45="Quarterly",C45/3,IF(E45="Yearly",C45/12,"")))))</f>
        <v/>
      </c>
      <c r="J45" s="2">
        <f>IF(OR(C45="",E45=""),"",IF(E45="Weekly",C45*52,IF(E45="Monthly",C45*12,IF(E45="Quarterly",C45*4,IF(E45="Yearly",C45,"")))))</f>
        <v/>
      </c>
      <c r="K45" s="4">
        <f>IF(F45="","",F45-TODAY())</f>
        <v/>
      </c>
    </row>
    <row r="46">
      <c r="C46" s="2" t="n"/>
      <c r="F46" s="3" t="n"/>
      <c r="G46" s="3" t="n"/>
      <c r="I46" s="2">
        <f>IF(OR(C46="",E46=""),"",IF(E46="Weekly",C46*52/12,IF(E46="Monthly",C46,IF(E46="Quarterly",C46/3,IF(E46="Yearly",C46/12,"")))))</f>
        <v/>
      </c>
      <c r="J46" s="2">
        <f>IF(OR(C46="",E46=""),"",IF(E46="Weekly",C46*52,IF(E46="Monthly",C46*12,IF(E46="Quarterly",C46*4,IF(E46="Yearly",C46,"")))))</f>
        <v/>
      </c>
      <c r="K46" s="4">
        <f>IF(F46="","",F46-TODAY())</f>
        <v/>
      </c>
    </row>
    <row r="47">
      <c r="C47" s="2" t="n"/>
      <c r="F47" s="3" t="n"/>
      <c r="G47" s="3" t="n"/>
      <c r="I47" s="2">
        <f>IF(OR(C47="",E47=""),"",IF(E47="Weekly",C47*52/12,IF(E47="Monthly",C47,IF(E47="Quarterly",C47/3,IF(E47="Yearly",C47/12,"")))))</f>
        <v/>
      </c>
      <c r="J47" s="2">
        <f>IF(OR(C47="",E47=""),"",IF(E47="Weekly",C47*52,IF(E47="Monthly",C47*12,IF(E47="Quarterly",C47*4,IF(E47="Yearly",C47,"")))))</f>
        <v/>
      </c>
      <c r="K47" s="4">
        <f>IF(F47="","",F47-TODAY())</f>
        <v/>
      </c>
    </row>
    <row r="48">
      <c r="C48" s="2" t="n"/>
      <c r="F48" s="3" t="n"/>
      <c r="G48" s="3" t="n"/>
      <c r="I48" s="2">
        <f>IF(OR(C48="",E48=""),"",IF(E48="Weekly",C48*52/12,IF(E48="Monthly",C48,IF(E48="Quarterly",C48/3,IF(E48="Yearly",C48/12,"")))))</f>
        <v/>
      </c>
      <c r="J48" s="2">
        <f>IF(OR(C48="",E48=""),"",IF(E48="Weekly",C48*52,IF(E48="Monthly",C48*12,IF(E48="Quarterly",C48*4,IF(E48="Yearly",C48,"")))))</f>
        <v/>
      </c>
      <c r="K48" s="4">
        <f>IF(F48="","",F48-TODAY())</f>
        <v/>
      </c>
    </row>
    <row r="49">
      <c r="C49" s="2" t="n"/>
      <c r="F49" s="3" t="n"/>
      <c r="G49" s="3" t="n"/>
      <c r="I49" s="2">
        <f>IF(OR(C49="",E49=""),"",IF(E49="Weekly",C49*52/12,IF(E49="Monthly",C49,IF(E49="Quarterly",C49/3,IF(E49="Yearly",C49/12,"")))))</f>
        <v/>
      </c>
      <c r="J49" s="2">
        <f>IF(OR(C49="",E49=""),"",IF(E49="Weekly",C49*52,IF(E49="Monthly",C49*12,IF(E49="Quarterly",C49*4,IF(E49="Yearly",C49,"")))))</f>
        <v/>
      </c>
      <c r="K49" s="4">
        <f>IF(F49="","",F49-TODAY())</f>
        <v/>
      </c>
    </row>
    <row r="50">
      <c r="C50" s="2" t="n"/>
      <c r="F50" s="3" t="n"/>
      <c r="G50" s="3" t="n"/>
      <c r="I50" s="2">
        <f>IF(OR(C50="",E50=""),"",IF(E50="Weekly",C50*52/12,IF(E50="Monthly",C50,IF(E50="Quarterly",C50/3,IF(E50="Yearly",C50/12,"")))))</f>
        <v/>
      </c>
      <c r="J50" s="2">
        <f>IF(OR(C50="",E50=""),"",IF(E50="Weekly",C50*52,IF(E50="Monthly",C50*12,IF(E50="Quarterly",C50*4,IF(E50="Yearly",C50,"")))))</f>
        <v/>
      </c>
      <c r="K50" s="4">
        <f>IF(F50="","",F50-TODAY())</f>
        <v/>
      </c>
    </row>
    <row r="51">
      <c r="C51" s="2" t="n"/>
      <c r="F51" s="3" t="n"/>
      <c r="G51" s="3" t="n"/>
      <c r="I51" s="2">
        <f>IF(OR(C51="",E51=""),"",IF(E51="Weekly",C51*52/12,IF(E51="Monthly",C51,IF(E51="Quarterly",C51/3,IF(E51="Yearly",C51/12,"")))))</f>
        <v/>
      </c>
      <c r="J51" s="2">
        <f>IF(OR(C51="",E51=""),"",IF(E51="Weekly",C51*52,IF(E51="Monthly",C51*12,IF(E51="Quarterly",C51*4,IF(E51="Yearly",C51,"")))))</f>
        <v/>
      </c>
      <c r="K51" s="4">
        <f>IF(F51="","",F51-TODAY())</f>
        <v/>
      </c>
    </row>
    <row r="52">
      <c r="C52" s="2" t="n"/>
      <c r="F52" s="3" t="n"/>
      <c r="G52" s="3" t="n"/>
      <c r="I52" s="2">
        <f>IF(OR(C52="",E52=""),"",IF(E52="Weekly",C52*52/12,IF(E52="Monthly",C52,IF(E52="Quarterly",C52/3,IF(E52="Yearly",C52/12,"")))))</f>
        <v/>
      </c>
      <c r="J52" s="2">
        <f>IF(OR(C52="",E52=""),"",IF(E52="Weekly",C52*52,IF(E52="Monthly",C52*12,IF(E52="Quarterly",C52*4,IF(E52="Yearly",C52,"")))))</f>
        <v/>
      </c>
      <c r="K52" s="4">
        <f>IF(F52="","",F52-TODAY())</f>
        <v/>
      </c>
    </row>
    <row r="53">
      <c r="C53" s="2" t="n"/>
      <c r="F53" s="3" t="n"/>
      <c r="G53" s="3" t="n"/>
      <c r="I53" s="2">
        <f>IF(OR(C53="",E53=""),"",IF(E53="Weekly",C53*52/12,IF(E53="Monthly",C53,IF(E53="Quarterly",C53/3,IF(E53="Yearly",C53/12,"")))))</f>
        <v/>
      </c>
      <c r="J53" s="2">
        <f>IF(OR(C53="",E53=""),"",IF(E53="Weekly",C53*52,IF(E53="Monthly",C53*12,IF(E53="Quarterly",C53*4,IF(E53="Yearly",C53,"")))))</f>
        <v/>
      </c>
      <c r="K53" s="4">
        <f>IF(F53="","",F53-TODAY())</f>
        <v/>
      </c>
    </row>
    <row r="54">
      <c r="C54" s="2" t="n"/>
      <c r="F54" s="3" t="n"/>
      <c r="G54" s="3" t="n"/>
      <c r="I54" s="2">
        <f>IF(OR(C54="",E54=""),"",IF(E54="Weekly",C54*52/12,IF(E54="Monthly",C54,IF(E54="Quarterly",C54/3,IF(E54="Yearly",C54/12,"")))))</f>
        <v/>
      </c>
      <c r="J54" s="2">
        <f>IF(OR(C54="",E54=""),"",IF(E54="Weekly",C54*52,IF(E54="Monthly",C54*12,IF(E54="Quarterly",C54*4,IF(E54="Yearly",C54,"")))))</f>
        <v/>
      </c>
      <c r="K54" s="4">
        <f>IF(F54="","",F54-TODAY())</f>
        <v/>
      </c>
    </row>
    <row r="55">
      <c r="C55" s="2" t="n"/>
      <c r="F55" s="3" t="n"/>
      <c r="G55" s="3" t="n"/>
      <c r="I55" s="2">
        <f>IF(OR(C55="",E55=""),"",IF(E55="Weekly",C55*52/12,IF(E55="Monthly",C55,IF(E55="Quarterly",C55/3,IF(E55="Yearly",C55/12,"")))))</f>
        <v/>
      </c>
      <c r="J55" s="2">
        <f>IF(OR(C55="",E55=""),"",IF(E55="Weekly",C55*52,IF(E55="Monthly",C55*12,IF(E55="Quarterly",C55*4,IF(E55="Yearly",C55,"")))))</f>
        <v/>
      </c>
      <c r="K55" s="4">
        <f>IF(F55="","",F55-TODAY())</f>
        <v/>
      </c>
    </row>
    <row r="56">
      <c r="C56" s="2" t="n"/>
      <c r="F56" s="3" t="n"/>
      <c r="G56" s="3" t="n"/>
      <c r="I56" s="2">
        <f>IF(OR(C56="",E56=""),"",IF(E56="Weekly",C56*52/12,IF(E56="Monthly",C56,IF(E56="Quarterly",C56/3,IF(E56="Yearly",C56/12,"")))))</f>
        <v/>
      </c>
      <c r="J56" s="2">
        <f>IF(OR(C56="",E56=""),"",IF(E56="Weekly",C56*52,IF(E56="Monthly",C56*12,IF(E56="Quarterly",C56*4,IF(E56="Yearly",C56,"")))))</f>
        <v/>
      </c>
      <c r="K56" s="4">
        <f>IF(F56="","",F56-TODAY())</f>
        <v/>
      </c>
    </row>
    <row r="57">
      <c r="C57" s="2" t="n"/>
      <c r="F57" s="3" t="n"/>
      <c r="G57" s="3" t="n"/>
      <c r="I57" s="2">
        <f>IF(OR(C57="",E57=""),"",IF(E57="Weekly",C57*52/12,IF(E57="Monthly",C57,IF(E57="Quarterly",C57/3,IF(E57="Yearly",C57/12,"")))))</f>
        <v/>
      </c>
      <c r="J57" s="2">
        <f>IF(OR(C57="",E57=""),"",IF(E57="Weekly",C57*52,IF(E57="Monthly",C57*12,IF(E57="Quarterly",C57*4,IF(E57="Yearly",C57,"")))))</f>
        <v/>
      </c>
      <c r="K57" s="4">
        <f>IF(F57="","",F57-TODAY())</f>
        <v/>
      </c>
    </row>
    <row r="58">
      <c r="C58" s="2" t="n"/>
      <c r="F58" s="3" t="n"/>
      <c r="G58" s="3" t="n"/>
      <c r="I58" s="2">
        <f>IF(OR(C58="",E58=""),"",IF(E58="Weekly",C58*52/12,IF(E58="Monthly",C58,IF(E58="Quarterly",C58/3,IF(E58="Yearly",C58/12,"")))))</f>
        <v/>
      </c>
      <c r="J58" s="2">
        <f>IF(OR(C58="",E58=""),"",IF(E58="Weekly",C58*52,IF(E58="Monthly",C58*12,IF(E58="Quarterly",C58*4,IF(E58="Yearly",C58,"")))))</f>
        <v/>
      </c>
      <c r="K58" s="4">
        <f>IF(F58="","",F58-TODAY())</f>
        <v/>
      </c>
    </row>
    <row r="59">
      <c r="C59" s="2" t="n"/>
      <c r="F59" s="3" t="n"/>
      <c r="G59" s="3" t="n"/>
      <c r="I59" s="2">
        <f>IF(OR(C59="",E59=""),"",IF(E59="Weekly",C59*52/12,IF(E59="Monthly",C59,IF(E59="Quarterly",C59/3,IF(E59="Yearly",C59/12,"")))))</f>
        <v/>
      </c>
      <c r="J59" s="2">
        <f>IF(OR(C59="",E59=""),"",IF(E59="Weekly",C59*52,IF(E59="Monthly",C59*12,IF(E59="Quarterly",C59*4,IF(E59="Yearly",C59,"")))))</f>
        <v/>
      </c>
      <c r="K59" s="4">
        <f>IF(F59="","",F59-TODAY())</f>
        <v/>
      </c>
    </row>
    <row r="60">
      <c r="C60" s="2" t="n"/>
      <c r="F60" s="3" t="n"/>
      <c r="G60" s="3" t="n"/>
      <c r="I60" s="2">
        <f>IF(OR(C60="",E60=""),"",IF(E60="Weekly",C60*52/12,IF(E60="Monthly",C60,IF(E60="Quarterly",C60/3,IF(E60="Yearly",C60/12,"")))))</f>
        <v/>
      </c>
      <c r="J60" s="2">
        <f>IF(OR(C60="",E60=""),"",IF(E60="Weekly",C60*52,IF(E60="Monthly",C60*12,IF(E60="Quarterly",C60*4,IF(E60="Yearly",C60,"")))))</f>
        <v/>
      </c>
      <c r="K60" s="4">
        <f>IF(F60="","",F60-TODAY())</f>
        <v/>
      </c>
    </row>
    <row r="61">
      <c r="C61" s="2" t="n"/>
      <c r="F61" s="3" t="n"/>
      <c r="G61" s="3" t="n"/>
      <c r="I61" s="2">
        <f>IF(OR(C61="",E61=""),"",IF(E61="Weekly",C61*52/12,IF(E61="Monthly",C61,IF(E61="Quarterly",C61/3,IF(E61="Yearly",C61/12,"")))))</f>
        <v/>
      </c>
      <c r="J61" s="2">
        <f>IF(OR(C61="",E61=""),"",IF(E61="Weekly",C61*52,IF(E61="Monthly",C61*12,IF(E61="Quarterly",C61*4,IF(E61="Yearly",C61,"")))))</f>
        <v/>
      </c>
      <c r="K61" s="4">
        <f>IF(F61="","",F61-TODAY())</f>
        <v/>
      </c>
    </row>
    <row r="62">
      <c r="C62" s="2" t="n"/>
      <c r="F62" s="3" t="n"/>
      <c r="G62" s="3" t="n"/>
      <c r="I62" s="2">
        <f>IF(OR(C62="",E62=""),"",IF(E62="Weekly",C62*52/12,IF(E62="Monthly",C62,IF(E62="Quarterly",C62/3,IF(E62="Yearly",C62/12,"")))))</f>
        <v/>
      </c>
      <c r="J62" s="2">
        <f>IF(OR(C62="",E62=""),"",IF(E62="Weekly",C62*52,IF(E62="Monthly",C62*12,IF(E62="Quarterly",C62*4,IF(E62="Yearly",C62,"")))))</f>
        <v/>
      </c>
      <c r="K62" s="4">
        <f>IF(F62="","",F62-TODAY())</f>
        <v/>
      </c>
    </row>
    <row r="63">
      <c r="C63" s="2" t="n"/>
      <c r="F63" s="3" t="n"/>
      <c r="G63" s="3" t="n"/>
      <c r="I63" s="2">
        <f>IF(OR(C63="",E63=""),"",IF(E63="Weekly",C63*52/12,IF(E63="Monthly",C63,IF(E63="Quarterly",C63/3,IF(E63="Yearly",C63/12,"")))))</f>
        <v/>
      </c>
      <c r="J63" s="2">
        <f>IF(OR(C63="",E63=""),"",IF(E63="Weekly",C63*52,IF(E63="Monthly",C63*12,IF(E63="Quarterly",C63*4,IF(E63="Yearly",C63,"")))))</f>
        <v/>
      </c>
      <c r="K63" s="4">
        <f>IF(F63="","",F63-TODAY())</f>
        <v/>
      </c>
    </row>
    <row r="64">
      <c r="C64" s="2" t="n"/>
      <c r="F64" s="3" t="n"/>
      <c r="G64" s="3" t="n"/>
      <c r="I64" s="2">
        <f>IF(OR(C64="",E64=""),"",IF(E64="Weekly",C64*52/12,IF(E64="Monthly",C64,IF(E64="Quarterly",C64/3,IF(E64="Yearly",C64/12,"")))))</f>
        <v/>
      </c>
      <c r="J64" s="2">
        <f>IF(OR(C64="",E64=""),"",IF(E64="Weekly",C64*52,IF(E64="Monthly",C64*12,IF(E64="Quarterly",C64*4,IF(E64="Yearly",C64,"")))))</f>
        <v/>
      </c>
      <c r="K64" s="4">
        <f>IF(F64="","",F64-TODAY())</f>
        <v/>
      </c>
    </row>
    <row r="65">
      <c r="C65" s="2" t="n"/>
      <c r="F65" s="3" t="n"/>
      <c r="G65" s="3" t="n"/>
      <c r="I65" s="2">
        <f>IF(OR(C65="",E65=""),"",IF(E65="Weekly",C65*52/12,IF(E65="Monthly",C65,IF(E65="Quarterly",C65/3,IF(E65="Yearly",C65/12,"")))))</f>
        <v/>
      </c>
      <c r="J65" s="2">
        <f>IF(OR(C65="",E65=""),"",IF(E65="Weekly",C65*52,IF(E65="Monthly",C65*12,IF(E65="Quarterly",C65*4,IF(E65="Yearly",C65,"")))))</f>
        <v/>
      </c>
      <c r="K65" s="4">
        <f>IF(F65="","",F65-TODAY())</f>
        <v/>
      </c>
    </row>
    <row r="66">
      <c r="C66" s="2" t="n"/>
      <c r="F66" s="3" t="n"/>
      <c r="G66" s="3" t="n"/>
      <c r="I66" s="2">
        <f>IF(OR(C66="",E66=""),"",IF(E66="Weekly",C66*52/12,IF(E66="Monthly",C66,IF(E66="Quarterly",C66/3,IF(E66="Yearly",C66/12,"")))))</f>
        <v/>
      </c>
      <c r="J66" s="2">
        <f>IF(OR(C66="",E66=""),"",IF(E66="Weekly",C66*52,IF(E66="Monthly",C66*12,IF(E66="Quarterly",C66*4,IF(E66="Yearly",C66,"")))))</f>
        <v/>
      </c>
      <c r="K66" s="4">
        <f>IF(F66="","",F66-TODAY())</f>
        <v/>
      </c>
    </row>
    <row r="67">
      <c r="C67" s="2" t="n"/>
      <c r="F67" s="3" t="n"/>
      <c r="G67" s="3" t="n"/>
      <c r="I67" s="2">
        <f>IF(OR(C67="",E67=""),"",IF(E67="Weekly",C67*52/12,IF(E67="Monthly",C67,IF(E67="Quarterly",C67/3,IF(E67="Yearly",C67/12,"")))))</f>
        <v/>
      </c>
      <c r="J67" s="2">
        <f>IF(OR(C67="",E67=""),"",IF(E67="Weekly",C67*52,IF(E67="Monthly",C67*12,IF(E67="Quarterly",C67*4,IF(E67="Yearly",C67,"")))))</f>
        <v/>
      </c>
      <c r="K67" s="4">
        <f>IF(F67="","",F67-TODAY())</f>
        <v/>
      </c>
    </row>
    <row r="68">
      <c r="C68" s="2" t="n"/>
      <c r="F68" s="3" t="n"/>
      <c r="G68" s="3" t="n"/>
      <c r="I68" s="2">
        <f>IF(OR(C68="",E68=""),"",IF(E68="Weekly",C68*52/12,IF(E68="Monthly",C68,IF(E68="Quarterly",C68/3,IF(E68="Yearly",C68/12,"")))))</f>
        <v/>
      </c>
      <c r="J68" s="2">
        <f>IF(OR(C68="",E68=""),"",IF(E68="Weekly",C68*52,IF(E68="Monthly",C68*12,IF(E68="Quarterly",C68*4,IF(E68="Yearly",C68,"")))))</f>
        <v/>
      </c>
      <c r="K68" s="4">
        <f>IF(F68="","",F68-TODAY())</f>
        <v/>
      </c>
    </row>
    <row r="69">
      <c r="C69" s="2" t="n"/>
      <c r="F69" s="3" t="n"/>
      <c r="G69" s="3" t="n"/>
      <c r="I69" s="2">
        <f>IF(OR(C69="",E69=""),"",IF(E69="Weekly",C69*52/12,IF(E69="Monthly",C69,IF(E69="Quarterly",C69/3,IF(E69="Yearly",C69/12,"")))))</f>
        <v/>
      </c>
      <c r="J69" s="2">
        <f>IF(OR(C69="",E69=""),"",IF(E69="Weekly",C69*52,IF(E69="Monthly",C69*12,IF(E69="Quarterly",C69*4,IF(E69="Yearly",C69,"")))))</f>
        <v/>
      </c>
      <c r="K69" s="4">
        <f>IF(F69="","",F69-TODAY())</f>
        <v/>
      </c>
    </row>
    <row r="70">
      <c r="C70" s="2" t="n"/>
      <c r="F70" s="3" t="n"/>
      <c r="G70" s="3" t="n"/>
      <c r="I70" s="2">
        <f>IF(OR(C70="",E70=""),"",IF(E70="Weekly",C70*52/12,IF(E70="Monthly",C70,IF(E70="Quarterly",C70/3,IF(E70="Yearly",C70/12,"")))))</f>
        <v/>
      </c>
      <c r="J70" s="2">
        <f>IF(OR(C70="",E70=""),"",IF(E70="Weekly",C70*52,IF(E70="Monthly",C70*12,IF(E70="Quarterly",C70*4,IF(E70="Yearly",C70,"")))))</f>
        <v/>
      </c>
      <c r="K70" s="4">
        <f>IF(F70="","",F70-TODAY())</f>
        <v/>
      </c>
    </row>
    <row r="71">
      <c r="C71" s="2" t="n"/>
      <c r="F71" s="3" t="n"/>
      <c r="G71" s="3" t="n"/>
      <c r="I71" s="2">
        <f>IF(OR(C71="",E71=""),"",IF(E71="Weekly",C71*52/12,IF(E71="Monthly",C71,IF(E71="Quarterly",C71/3,IF(E71="Yearly",C71/12,"")))))</f>
        <v/>
      </c>
      <c r="J71" s="2">
        <f>IF(OR(C71="",E71=""),"",IF(E71="Weekly",C71*52,IF(E71="Monthly",C71*12,IF(E71="Quarterly",C71*4,IF(E71="Yearly",C71,"")))))</f>
        <v/>
      </c>
      <c r="K71" s="4">
        <f>IF(F71="","",F71-TODAY())</f>
        <v/>
      </c>
    </row>
    <row r="72">
      <c r="C72" s="2" t="n"/>
      <c r="F72" s="3" t="n"/>
      <c r="G72" s="3" t="n"/>
      <c r="I72" s="2">
        <f>IF(OR(C72="",E72=""),"",IF(E72="Weekly",C72*52/12,IF(E72="Monthly",C72,IF(E72="Quarterly",C72/3,IF(E72="Yearly",C72/12,"")))))</f>
        <v/>
      </c>
      <c r="J72" s="2">
        <f>IF(OR(C72="",E72=""),"",IF(E72="Weekly",C72*52,IF(E72="Monthly",C72*12,IF(E72="Quarterly",C72*4,IF(E72="Yearly",C72,"")))))</f>
        <v/>
      </c>
      <c r="K72" s="4">
        <f>IF(F72="","",F72-TODAY())</f>
        <v/>
      </c>
    </row>
    <row r="73">
      <c r="C73" s="2" t="n"/>
      <c r="F73" s="3" t="n"/>
      <c r="G73" s="3" t="n"/>
      <c r="I73" s="2">
        <f>IF(OR(C73="",E73=""),"",IF(E73="Weekly",C73*52/12,IF(E73="Monthly",C73,IF(E73="Quarterly",C73/3,IF(E73="Yearly",C73/12,"")))))</f>
        <v/>
      </c>
      <c r="J73" s="2">
        <f>IF(OR(C73="",E73=""),"",IF(E73="Weekly",C73*52,IF(E73="Monthly",C73*12,IF(E73="Quarterly",C73*4,IF(E73="Yearly",C73,"")))))</f>
        <v/>
      </c>
      <c r="K73" s="4">
        <f>IF(F73="","",F73-TODAY())</f>
        <v/>
      </c>
    </row>
    <row r="74">
      <c r="C74" s="2" t="n"/>
      <c r="F74" s="3" t="n"/>
      <c r="G74" s="3" t="n"/>
      <c r="I74" s="2">
        <f>IF(OR(C74="",E74=""),"",IF(E74="Weekly",C74*52/12,IF(E74="Monthly",C74,IF(E74="Quarterly",C74/3,IF(E74="Yearly",C74/12,"")))))</f>
        <v/>
      </c>
      <c r="J74" s="2">
        <f>IF(OR(C74="",E74=""),"",IF(E74="Weekly",C74*52,IF(E74="Monthly",C74*12,IF(E74="Quarterly",C74*4,IF(E74="Yearly",C74,"")))))</f>
        <v/>
      </c>
      <c r="K74" s="4">
        <f>IF(F74="","",F74-TODAY())</f>
        <v/>
      </c>
    </row>
    <row r="75">
      <c r="C75" s="2" t="n"/>
      <c r="F75" s="3" t="n"/>
      <c r="G75" s="3" t="n"/>
      <c r="I75" s="2">
        <f>IF(OR(C75="",E75=""),"",IF(E75="Weekly",C75*52/12,IF(E75="Monthly",C75,IF(E75="Quarterly",C75/3,IF(E75="Yearly",C75/12,"")))))</f>
        <v/>
      </c>
      <c r="J75" s="2">
        <f>IF(OR(C75="",E75=""),"",IF(E75="Weekly",C75*52,IF(E75="Monthly",C75*12,IF(E75="Quarterly",C75*4,IF(E75="Yearly",C75,"")))))</f>
        <v/>
      </c>
      <c r="K75" s="4">
        <f>IF(F75="","",F75-TODAY())</f>
        <v/>
      </c>
    </row>
    <row r="76">
      <c r="C76" s="2" t="n"/>
      <c r="F76" s="3" t="n"/>
      <c r="G76" s="3" t="n"/>
      <c r="I76" s="2">
        <f>IF(OR(C76="",E76=""),"",IF(E76="Weekly",C76*52/12,IF(E76="Monthly",C76,IF(E76="Quarterly",C76/3,IF(E76="Yearly",C76/12,"")))))</f>
        <v/>
      </c>
      <c r="J76" s="2">
        <f>IF(OR(C76="",E76=""),"",IF(E76="Weekly",C76*52,IF(E76="Monthly",C76*12,IF(E76="Quarterly",C76*4,IF(E76="Yearly",C76,"")))))</f>
        <v/>
      </c>
      <c r="K76" s="4">
        <f>IF(F76="","",F76-TODAY())</f>
        <v/>
      </c>
    </row>
    <row r="77">
      <c r="C77" s="2" t="n"/>
      <c r="F77" s="3" t="n"/>
      <c r="G77" s="3" t="n"/>
      <c r="I77" s="2">
        <f>IF(OR(C77="",E77=""),"",IF(E77="Weekly",C77*52/12,IF(E77="Monthly",C77,IF(E77="Quarterly",C77/3,IF(E77="Yearly",C77/12,"")))))</f>
        <v/>
      </c>
      <c r="J77" s="2">
        <f>IF(OR(C77="",E77=""),"",IF(E77="Weekly",C77*52,IF(E77="Monthly",C77*12,IF(E77="Quarterly",C77*4,IF(E77="Yearly",C77,"")))))</f>
        <v/>
      </c>
      <c r="K77" s="4">
        <f>IF(F77="","",F77-TODAY())</f>
        <v/>
      </c>
    </row>
    <row r="78">
      <c r="C78" s="2" t="n"/>
      <c r="F78" s="3" t="n"/>
      <c r="G78" s="3" t="n"/>
      <c r="I78" s="2">
        <f>IF(OR(C78="",E78=""),"",IF(E78="Weekly",C78*52/12,IF(E78="Monthly",C78,IF(E78="Quarterly",C78/3,IF(E78="Yearly",C78/12,"")))))</f>
        <v/>
      </c>
      <c r="J78" s="2">
        <f>IF(OR(C78="",E78=""),"",IF(E78="Weekly",C78*52,IF(E78="Monthly",C78*12,IF(E78="Quarterly",C78*4,IF(E78="Yearly",C78,"")))))</f>
        <v/>
      </c>
      <c r="K78" s="4">
        <f>IF(F78="","",F78-TODAY())</f>
        <v/>
      </c>
    </row>
    <row r="79">
      <c r="C79" s="2" t="n"/>
      <c r="F79" s="3" t="n"/>
      <c r="G79" s="3" t="n"/>
      <c r="I79" s="2">
        <f>IF(OR(C79="",E79=""),"",IF(E79="Weekly",C79*52/12,IF(E79="Monthly",C79,IF(E79="Quarterly",C79/3,IF(E79="Yearly",C79/12,"")))))</f>
        <v/>
      </c>
      <c r="J79" s="2">
        <f>IF(OR(C79="",E79=""),"",IF(E79="Weekly",C79*52,IF(E79="Monthly",C79*12,IF(E79="Quarterly",C79*4,IF(E79="Yearly",C79,"")))))</f>
        <v/>
      </c>
      <c r="K79" s="4">
        <f>IF(F79="","",F79-TODAY())</f>
        <v/>
      </c>
    </row>
    <row r="80">
      <c r="C80" s="2" t="n"/>
      <c r="F80" s="3" t="n"/>
      <c r="G80" s="3" t="n"/>
      <c r="I80" s="2">
        <f>IF(OR(C80="",E80=""),"",IF(E80="Weekly",C80*52/12,IF(E80="Monthly",C80,IF(E80="Quarterly",C80/3,IF(E80="Yearly",C80/12,"")))))</f>
        <v/>
      </c>
      <c r="J80" s="2">
        <f>IF(OR(C80="",E80=""),"",IF(E80="Weekly",C80*52,IF(E80="Monthly",C80*12,IF(E80="Quarterly",C80*4,IF(E80="Yearly",C80,"")))))</f>
        <v/>
      </c>
      <c r="K80" s="4">
        <f>IF(F80="","",F80-TODAY())</f>
        <v/>
      </c>
    </row>
    <row r="81">
      <c r="C81" s="2" t="n"/>
      <c r="F81" s="3" t="n"/>
      <c r="G81" s="3" t="n"/>
      <c r="I81" s="2">
        <f>IF(OR(C81="",E81=""),"",IF(E81="Weekly",C81*52/12,IF(E81="Monthly",C81,IF(E81="Quarterly",C81/3,IF(E81="Yearly",C81/12,"")))))</f>
        <v/>
      </c>
      <c r="J81" s="2">
        <f>IF(OR(C81="",E81=""),"",IF(E81="Weekly",C81*52,IF(E81="Monthly",C81*12,IF(E81="Quarterly",C81*4,IF(E81="Yearly",C81,"")))))</f>
        <v/>
      </c>
      <c r="K81" s="4">
        <f>IF(F81="","",F81-TODAY())</f>
        <v/>
      </c>
    </row>
    <row r="82">
      <c r="C82" s="2" t="n"/>
      <c r="F82" s="3" t="n"/>
      <c r="G82" s="3" t="n"/>
      <c r="I82" s="2">
        <f>IF(OR(C82="",E82=""),"",IF(E82="Weekly",C82*52/12,IF(E82="Monthly",C82,IF(E82="Quarterly",C82/3,IF(E82="Yearly",C82/12,"")))))</f>
        <v/>
      </c>
      <c r="J82" s="2">
        <f>IF(OR(C82="",E82=""),"",IF(E82="Weekly",C82*52,IF(E82="Monthly",C82*12,IF(E82="Quarterly",C82*4,IF(E82="Yearly",C82,"")))))</f>
        <v/>
      </c>
      <c r="K82" s="4">
        <f>IF(F82="","",F82-TODAY())</f>
        <v/>
      </c>
    </row>
    <row r="83">
      <c r="C83" s="2" t="n"/>
      <c r="F83" s="3" t="n"/>
      <c r="G83" s="3" t="n"/>
      <c r="I83" s="2">
        <f>IF(OR(C83="",E83=""),"",IF(E83="Weekly",C83*52/12,IF(E83="Monthly",C83,IF(E83="Quarterly",C83/3,IF(E83="Yearly",C83/12,"")))))</f>
        <v/>
      </c>
      <c r="J83" s="2">
        <f>IF(OR(C83="",E83=""),"",IF(E83="Weekly",C83*52,IF(E83="Monthly",C83*12,IF(E83="Quarterly",C83*4,IF(E83="Yearly",C83,"")))))</f>
        <v/>
      </c>
      <c r="K83" s="4">
        <f>IF(F83="","",F83-TODAY())</f>
        <v/>
      </c>
    </row>
    <row r="84">
      <c r="C84" s="2" t="n"/>
      <c r="F84" s="3" t="n"/>
      <c r="G84" s="3" t="n"/>
      <c r="I84" s="2">
        <f>IF(OR(C84="",E84=""),"",IF(E84="Weekly",C84*52/12,IF(E84="Monthly",C84,IF(E84="Quarterly",C84/3,IF(E84="Yearly",C84/12,"")))))</f>
        <v/>
      </c>
      <c r="J84" s="2">
        <f>IF(OR(C84="",E84=""),"",IF(E84="Weekly",C84*52,IF(E84="Monthly",C84*12,IF(E84="Quarterly",C84*4,IF(E84="Yearly",C84,"")))))</f>
        <v/>
      </c>
      <c r="K84" s="4">
        <f>IF(F84="","",F84-TODAY())</f>
        <v/>
      </c>
    </row>
    <row r="85">
      <c r="C85" s="2" t="n"/>
      <c r="F85" s="3" t="n"/>
      <c r="G85" s="3" t="n"/>
      <c r="I85" s="2">
        <f>IF(OR(C85="",E85=""),"",IF(E85="Weekly",C85*52/12,IF(E85="Monthly",C85,IF(E85="Quarterly",C85/3,IF(E85="Yearly",C85/12,"")))))</f>
        <v/>
      </c>
      <c r="J85" s="2">
        <f>IF(OR(C85="",E85=""),"",IF(E85="Weekly",C85*52,IF(E85="Monthly",C85*12,IF(E85="Quarterly",C85*4,IF(E85="Yearly",C85,"")))))</f>
        <v/>
      </c>
      <c r="K85" s="4">
        <f>IF(F85="","",F85-TODAY())</f>
        <v/>
      </c>
    </row>
    <row r="86">
      <c r="C86" s="2" t="n"/>
      <c r="F86" s="3" t="n"/>
      <c r="G86" s="3" t="n"/>
      <c r="I86" s="2">
        <f>IF(OR(C86="",E86=""),"",IF(E86="Weekly",C86*52/12,IF(E86="Monthly",C86,IF(E86="Quarterly",C86/3,IF(E86="Yearly",C86/12,"")))))</f>
        <v/>
      </c>
      <c r="J86" s="2">
        <f>IF(OR(C86="",E86=""),"",IF(E86="Weekly",C86*52,IF(E86="Monthly",C86*12,IF(E86="Quarterly",C86*4,IF(E86="Yearly",C86,"")))))</f>
        <v/>
      </c>
      <c r="K86" s="4">
        <f>IF(F86="","",F86-TODAY())</f>
        <v/>
      </c>
    </row>
    <row r="87">
      <c r="C87" s="2" t="n"/>
      <c r="F87" s="3" t="n"/>
      <c r="G87" s="3" t="n"/>
      <c r="I87" s="2">
        <f>IF(OR(C87="",E87=""),"",IF(E87="Weekly",C87*52/12,IF(E87="Monthly",C87,IF(E87="Quarterly",C87/3,IF(E87="Yearly",C87/12,"")))))</f>
        <v/>
      </c>
      <c r="J87" s="2">
        <f>IF(OR(C87="",E87=""),"",IF(E87="Weekly",C87*52,IF(E87="Monthly",C87*12,IF(E87="Quarterly",C87*4,IF(E87="Yearly",C87,"")))))</f>
        <v/>
      </c>
      <c r="K87" s="4">
        <f>IF(F87="","",F87-TODAY())</f>
        <v/>
      </c>
    </row>
    <row r="88">
      <c r="C88" s="2" t="n"/>
      <c r="F88" s="3" t="n"/>
      <c r="G88" s="3" t="n"/>
      <c r="I88" s="2">
        <f>IF(OR(C88="",E88=""),"",IF(E88="Weekly",C88*52/12,IF(E88="Monthly",C88,IF(E88="Quarterly",C88/3,IF(E88="Yearly",C88/12,"")))))</f>
        <v/>
      </c>
      <c r="J88" s="2">
        <f>IF(OR(C88="",E88=""),"",IF(E88="Weekly",C88*52,IF(E88="Monthly",C88*12,IF(E88="Quarterly",C88*4,IF(E88="Yearly",C88,"")))))</f>
        <v/>
      </c>
      <c r="K88" s="4">
        <f>IF(F88="","",F88-TODAY())</f>
        <v/>
      </c>
    </row>
    <row r="89">
      <c r="C89" s="2" t="n"/>
      <c r="F89" s="3" t="n"/>
      <c r="G89" s="3" t="n"/>
      <c r="I89" s="2">
        <f>IF(OR(C89="",E89=""),"",IF(E89="Weekly",C89*52/12,IF(E89="Monthly",C89,IF(E89="Quarterly",C89/3,IF(E89="Yearly",C89/12,"")))))</f>
        <v/>
      </c>
      <c r="J89" s="2">
        <f>IF(OR(C89="",E89=""),"",IF(E89="Weekly",C89*52,IF(E89="Monthly",C89*12,IF(E89="Quarterly",C89*4,IF(E89="Yearly",C89,"")))))</f>
        <v/>
      </c>
      <c r="K89" s="4">
        <f>IF(F89="","",F89-TODAY())</f>
        <v/>
      </c>
    </row>
    <row r="90">
      <c r="C90" s="2" t="n"/>
      <c r="F90" s="3" t="n"/>
      <c r="G90" s="3" t="n"/>
      <c r="I90" s="2">
        <f>IF(OR(C90="",E90=""),"",IF(E90="Weekly",C90*52/12,IF(E90="Monthly",C90,IF(E90="Quarterly",C90/3,IF(E90="Yearly",C90/12,"")))))</f>
        <v/>
      </c>
      <c r="J90" s="2">
        <f>IF(OR(C90="",E90=""),"",IF(E90="Weekly",C90*52,IF(E90="Monthly",C90*12,IF(E90="Quarterly",C90*4,IF(E90="Yearly",C90,"")))))</f>
        <v/>
      </c>
      <c r="K90" s="4">
        <f>IF(F90="","",F90-TODAY())</f>
        <v/>
      </c>
    </row>
    <row r="91">
      <c r="C91" s="2" t="n"/>
      <c r="F91" s="3" t="n"/>
      <c r="G91" s="3" t="n"/>
      <c r="I91" s="2">
        <f>IF(OR(C91="",E91=""),"",IF(E91="Weekly",C91*52/12,IF(E91="Monthly",C91,IF(E91="Quarterly",C91/3,IF(E91="Yearly",C91/12,"")))))</f>
        <v/>
      </c>
      <c r="J91" s="2">
        <f>IF(OR(C91="",E91=""),"",IF(E91="Weekly",C91*52,IF(E91="Monthly",C91*12,IF(E91="Quarterly",C91*4,IF(E91="Yearly",C91,"")))))</f>
        <v/>
      </c>
      <c r="K91" s="4">
        <f>IF(F91="","",F91-TODAY())</f>
        <v/>
      </c>
    </row>
    <row r="92">
      <c r="C92" s="2" t="n"/>
      <c r="F92" s="3" t="n"/>
      <c r="G92" s="3" t="n"/>
      <c r="I92" s="2">
        <f>IF(OR(C92="",E92=""),"",IF(E92="Weekly",C92*52/12,IF(E92="Monthly",C92,IF(E92="Quarterly",C92/3,IF(E92="Yearly",C92/12,"")))))</f>
        <v/>
      </c>
      <c r="J92" s="2">
        <f>IF(OR(C92="",E92=""),"",IF(E92="Weekly",C92*52,IF(E92="Monthly",C92*12,IF(E92="Quarterly",C92*4,IF(E92="Yearly",C92,"")))))</f>
        <v/>
      </c>
      <c r="K92" s="4">
        <f>IF(F92="","",F92-TODAY())</f>
        <v/>
      </c>
    </row>
    <row r="93">
      <c r="C93" s="2" t="n"/>
      <c r="F93" s="3" t="n"/>
      <c r="G93" s="3" t="n"/>
      <c r="I93" s="2">
        <f>IF(OR(C93="",E93=""),"",IF(E93="Weekly",C93*52/12,IF(E93="Monthly",C93,IF(E93="Quarterly",C93/3,IF(E93="Yearly",C93/12,"")))))</f>
        <v/>
      </c>
      <c r="J93" s="2">
        <f>IF(OR(C93="",E93=""),"",IF(E93="Weekly",C93*52,IF(E93="Monthly",C93*12,IF(E93="Quarterly",C93*4,IF(E93="Yearly",C93,"")))))</f>
        <v/>
      </c>
      <c r="K93" s="4">
        <f>IF(F93="","",F93-TODAY())</f>
        <v/>
      </c>
    </row>
    <row r="94">
      <c r="C94" s="2" t="n"/>
      <c r="F94" s="3" t="n"/>
      <c r="G94" s="3" t="n"/>
      <c r="I94" s="2">
        <f>IF(OR(C94="",E94=""),"",IF(E94="Weekly",C94*52/12,IF(E94="Monthly",C94,IF(E94="Quarterly",C94/3,IF(E94="Yearly",C94/12,"")))))</f>
        <v/>
      </c>
      <c r="J94" s="2">
        <f>IF(OR(C94="",E94=""),"",IF(E94="Weekly",C94*52,IF(E94="Monthly",C94*12,IF(E94="Quarterly",C94*4,IF(E94="Yearly",C94,"")))))</f>
        <v/>
      </c>
      <c r="K94" s="4">
        <f>IF(F94="","",F94-TODAY())</f>
        <v/>
      </c>
    </row>
    <row r="95">
      <c r="C95" s="2" t="n"/>
      <c r="F95" s="3" t="n"/>
      <c r="G95" s="3" t="n"/>
      <c r="I95" s="2">
        <f>IF(OR(C95="",E95=""),"",IF(E95="Weekly",C95*52/12,IF(E95="Monthly",C95,IF(E95="Quarterly",C95/3,IF(E95="Yearly",C95/12,"")))))</f>
        <v/>
      </c>
      <c r="J95" s="2">
        <f>IF(OR(C95="",E95=""),"",IF(E95="Weekly",C95*52,IF(E95="Monthly",C95*12,IF(E95="Quarterly",C95*4,IF(E95="Yearly",C95,"")))))</f>
        <v/>
      </c>
      <c r="K95" s="4">
        <f>IF(F95="","",F95-TODAY())</f>
        <v/>
      </c>
    </row>
    <row r="96">
      <c r="C96" s="2" t="n"/>
      <c r="F96" s="3" t="n"/>
      <c r="G96" s="3" t="n"/>
      <c r="I96" s="2">
        <f>IF(OR(C96="",E96=""),"",IF(E96="Weekly",C96*52/12,IF(E96="Monthly",C96,IF(E96="Quarterly",C96/3,IF(E96="Yearly",C96/12,"")))))</f>
        <v/>
      </c>
      <c r="J96" s="2">
        <f>IF(OR(C96="",E96=""),"",IF(E96="Weekly",C96*52,IF(E96="Monthly",C96*12,IF(E96="Quarterly",C96*4,IF(E96="Yearly",C96,"")))))</f>
        <v/>
      </c>
      <c r="K96" s="4">
        <f>IF(F96="","",F96-TODAY())</f>
        <v/>
      </c>
    </row>
    <row r="97">
      <c r="C97" s="2" t="n"/>
      <c r="F97" s="3" t="n"/>
      <c r="G97" s="3" t="n"/>
      <c r="I97" s="2">
        <f>IF(OR(C97="",E97=""),"",IF(E97="Weekly",C97*52/12,IF(E97="Monthly",C97,IF(E97="Quarterly",C97/3,IF(E97="Yearly",C97/12,"")))))</f>
        <v/>
      </c>
      <c r="J97" s="2">
        <f>IF(OR(C97="",E97=""),"",IF(E97="Weekly",C97*52,IF(E97="Monthly",C97*12,IF(E97="Quarterly",C97*4,IF(E97="Yearly",C97,"")))))</f>
        <v/>
      </c>
      <c r="K97" s="4">
        <f>IF(F97="","",F97-TODAY())</f>
        <v/>
      </c>
    </row>
    <row r="98">
      <c r="C98" s="2" t="n"/>
      <c r="F98" s="3" t="n"/>
      <c r="G98" s="3" t="n"/>
      <c r="I98" s="2">
        <f>IF(OR(C98="",E98=""),"",IF(E98="Weekly",C98*52/12,IF(E98="Monthly",C98,IF(E98="Quarterly",C98/3,IF(E98="Yearly",C98/12,"")))))</f>
        <v/>
      </c>
      <c r="J98" s="2">
        <f>IF(OR(C98="",E98=""),"",IF(E98="Weekly",C98*52,IF(E98="Monthly",C98*12,IF(E98="Quarterly",C98*4,IF(E98="Yearly",C98,"")))))</f>
        <v/>
      </c>
      <c r="K98" s="4">
        <f>IF(F98="","",F98-TODAY())</f>
        <v/>
      </c>
    </row>
    <row r="99">
      <c r="C99" s="2" t="n"/>
      <c r="F99" s="3" t="n"/>
      <c r="G99" s="3" t="n"/>
      <c r="I99" s="2">
        <f>IF(OR(C99="",E99=""),"",IF(E99="Weekly",C99*52/12,IF(E99="Monthly",C99,IF(E99="Quarterly",C99/3,IF(E99="Yearly",C99/12,"")))))</f>
        <v/>
      </c>
      <c r="J99" s="2">
        <f>IF(OR(C99="",E99=""),"",IF(E99="Weekly",C99*52,IF(E99="Monthly",C99*12,IF(E99="Quarterly",C99*4,IF(E99="Yearly",C99,"")))))</f>
        <v/>
      </c>
      <c r="K99" s="4">
        <f>IF(F99="","",F99-TODAY())</f>
        <v/>
      </c>
    </row>
    <row r="100">
      <c r="C100" s="2" t="n"/>
      <c r="F100" s="3" t="n"/>
      <c r="G100" s="3" t="n"/>
      <c r="I100" s="2">
        <f>IF(OR(C100="",E100=""),"",IF(E100="Weekly",C100*52/12,IF(E100="Monthly",C100,IF(E100="Quarterly",C100/3,IF(E100="Yearly",C100/12,"")))))</f>
        <v/>
      </c>
      <c r="J100" s="2">
        <f>IF(OR(C100="",E100=""),"",IF(E100="Weekly",C100*52,IF(E100="Monthly",C100*12,IF(E100="Quarterly",C100*4,IF(E100="Yearly",C100,"")))))</f>
        <v/>
      </c>
      <c r="K100" s="4">
        <f>IF(F100="","",F100-TODAY())</f>
        <v/>
      </c>
    </row>
    <row r="101">
      <c r="C101" s="2" t="n"/>
      <c r="F101" s="3" t="n"/>
      <c r="G101" s="3" t="n"/>
      <c r="I101" s="2">
        <f>IF(OR(C101="",E101=""),"",IF(E101="Weekly",C101*52/12,IF(E101="Monthly",C101,IF(E101="Quarterly",C101/3,IF(E101="Yearly",C101/12,"")))))</f>
        <v/>
      </c>
      <c r="J101" s="2">
        <f>IF(OR(C101="",E101=""),"",IF(E101="Weekly",C101*52,IF(E101="Monthly",C101*12,IF(E101="Quarterly",C101*4,IF(E101="Yearly",C101,"")))))</f>
        <v/>
      </c>
      <c r="K101" s="4">
        <f>IF(F101="","",F101-TODAY())</f>
        <v/>
      </c>
    </row>
    <row r="102">
      <c r="C102" s="2" t="n"/>
      <c r="F102" s="3" t="n"/>
      <c r="G102" s="3" t="n"/>
      <c r="I102" s="2">
        <f>IF(OR(C102="",E102=""),"",IF(E102="Weekly",C102*52/12,IF(E102="Monthly",C102,IF(E102="Quarterly",C102/3,IF(E102="Yearly",C102/12,"")))))</f>
        <v/>
      </c>
      <c r="J102" s="2">
        <f>IF(OR(C102="",E102=""),"",IF(E102="Weekly",C102*52,IF(E102="Monthly",C102*12,IF(E102="Quarterly",C102*4,IF(E102="Yearly",C102,"")))))</f>
        <v/>
      </c>
      <c r="K102" s="4">
        <f>IF(F102="","",F102-TODAY())</f>
        <v/>
      </c>
    </row>
    <row r="103">
      <c r="C103" s="2" t="n"/>
      <c r="F103" s="3" t="n"/>
      <c r="G103" s="3" t="n"/>
      <c r="I103" s="2">
        <f>IF(OR(C103="",E103=""),"",IF(E103="Weekly",C103*52/12,IF(E103="Monthly",C103,IF(E103="Quarterly",C103/3,IF(E103="Yearly",C103/12,"")))))</f>
        <v/>
      </c>
      <c r="J103" s="2">
        <f>IF(OR(C103="",E103=""),"",IF(E103="Weekly",C103*52,IF(E103="Monthly",C103*12,IF(E103="Quarterly",C103*4,IF(E103="Yearly",C103,"")))))</f>
        <v/>
      </c>
      <c r="K103" s="4">
        <f>IF(F103="","",F103-TODAY())</f>
        <v/>
      </c>
    </row>
    <row r="104">
      <c r="C104" s="2" t="n"/>
      <c r="F104" s="3" t="n"/>
      <c r="G104" s="3" t="n"/>
      <c r="I104" s="2">
        <f>IF(OR(C104="",E104=""),"",IF(E104="Weekly",C104*52/12,IF(E104="Monthly",C104,IF(E104="Quarterly",C104/3,IF(E104="Yearly",C104/12,"")))))</f>
        <v/>
      </c>
      <c r="J104" s="2">
        <f>IF(OR(C104="",E104=""),"",IF(E104="Weekly",C104*52,IF(E104="Monthly",C104*12,IF(E104="Quarterly",C104*4,IF(E104="Yearly",C104,"")))))</f>
        <v/>
      </c>
      <c r="K104" s="4">
        <f>IF(F104="","",F104-TODAY())</f>
        <v/>
      </c>
    </row>
    <row r="105">
      <c r="C105" s="2" t="n"/>
      <c r="F105" s="3" t="n"/>
      <c r="G105" s="3" t="n"/>
      <c r="I105" s="2">
        <f>IF(OR(C105="",E105=""),"",IF(E105="Weekly",C105*52/12,IF(E105="Monthly",C105,IF(E105="Quarterly",C105/3,IF(E105="Yearly",C105/12,"")))))</f>
        <v/>
      </c>
      <c r="J105" s="2">
        <f>IF(OR(C105="",E105=""),"",IF(E105="Weekly",C105*52,IF(E105="Monthly",C105*12,IF(E105="Quarterly",C105*4,IF(E105="Yearly",C105,"")))))</f>
        <v/>
      </c>
      <c r="K105" s="4">
        <f>IF(F105="","",F105-TODAY())</f>
        <v/>
      </c>
    </row>
    <row r="106">
      <c r="C106" s="2" t="n"/>
      <c r="F106" s="3" t="n"/>
      <c r="G106" s="3" t="n"/>
      <c r="I106" s="2">
        <f>IF(OR(C106="",E106=""),"",IF(E106="Weekly",C106*52/12,IF(E106="Monthly",C106,IF(E106="Quarterly",C106/3,IF(E106="Yearly",C106/12,"")))))</f>
        <v/>
      </c>
      <c r="J106" s="2">
        <f>IF(OR(C106="",E106=""),"",IF(E106="Weekly",C106*52,IF(E106="Monthly",C106*12,IF(E106="Quarterly",C106*4,IF(E106="Yearly",C106,"")))))</f>
        <v/>
      </c>
      <c r="K106" s="4">
        <f>IF(F106="","",F106-TODAY())</f>
        <v/>
      </c>
    </row>
    <row r="107">
      <c r="C107" s="2" t="n"/>
      <c r="F107" s="3" t="n"/>
      <c r="G107" s="3" t="n"/>
      <c r="I107" s="2">
        <f>IF(OR(C107="",E107=""),"",IF(E107="Weekly",C107*52/12,IF(E107="Monthly",C107,IF(E107="Quarterly",C107/3,IF(E107="Yearly",C107/12,"")))))</f>
        <v/>
      </c>
      <c r="J107" s="2">
        <f>IF(OR(C107="",E107=""),"",IF(E107="Weekly",C107*52,IF(E107="Monthly",C107*12,IF(E107="Quarterly",C107*4,IF(E107="Yearly",C107,"")))))</f>
        <v/>
      </c>
      <c r="K107" s="4">
        <f>IF(F107="","",F107-TODAY())</f>
        <v/>
      </c>
    </row>
    <row r="108">
      <c r="C108" s="2" t="n"/>
      <c r="F108" s="3" t="n"/>
      <c r="G108" s="3" t="n"/>
      <c r="I108" s="2">
        <f>IF(OR(C108="",E108=""),"",IF(E108="Weekly",C108*52/12,IF(E108="Monthly",C108,IF(E108="Quarterly",C108/3,IF(E108="Yearly",C108/12,"")))))</f>
        <v/>
      </c>
      <c r="J108" s="2">
        <f>IF(OR(C108="",E108=""),"",IF(E108="Weekly",C108*52,IF(E108="Monthly",C108*12,IF(E108="Quarterly",C108*4,IF(E108="Yearly",C108,"")))))</f>
        <v/>
      </c>
      <c r="K108" s="4">
        <f>IF(F108="","",F108-TODAY())</f>
        <v/>
      </c>
    </row>
    <row r="109">
      <c r="C109" s="2" t="n"/>
      <c r="F109" s="3" t="n"/>
      <c r="G109" s="3" t="n"/>
      <c r="I109" s="2">
        <f>IF(OR(C109="",E109=""),"",IF(E109="Weekly",C109*52/12,IF(E109="Monthly",C109,IF(E109="Quarterly",C109/3,IF(E109="Yearly",C109/12,"")))))</f>
        <v/>
      </c>
      <c r="J109" s="2">
        <f>IF(OR(C109="",E109=""),"",IF(E109="Weekly",C109*52,IF(E109="Monthly",C109*12,IF(E109="Quarterly",C109*4,IF(E109="Yearly",C109,"")))))</f>
        <v/>
      </c>
      <c r="K109" s="4">
        <f>IF(F109="","",F109-TODAY())</f>
        <v/>
      </c>
    </row>
    <row r="110">
      <c r="C110" s="2" t="n"/>
      <c r="F110" s="3" t="n"/>
      <c r="G110" s="3" t="n"/>
      <c r="I110" s="2">
        <f>IF(OR(C110="",E110=""),"",IF(E110="Weekly",C110*52/12,IF(E110="Monthly",C110,IF(E110="Quarterly",C110/3,IF(E110="Yearly",C110/12,"")))))</f>
        <v/>
      </c>
      <c r="J110" s="2">
        <f>IF(OR(C110="",E110=""),"",IF(E110="Weekly",C110*52,IF(E110="Monthly",C110*12,IF(E110="Quarterly",C110*4,IF(E110="Yearly",C110,"")))))</f>
        <v/>
      </c>
      <c r="K110" s="4">
        <f>IF(F110="","",F110-TODAY())</f>
        <v/>
      </c>
    </row>
    <row r="111">
      <c r="C111" s="2" t="n"/>
      <c r="F111" s="3" t="n"/>
      <c r="G111" s="3" t="n"/>
      <c r="I111" s="2">
        <f>IF(OR(C111="",E111=""),"",IF(E111="Weekly",C111*52/12,IF(E111="Monthly",C111,IF(E111="Quarterly",C111/3,IF(E111="Yearly",C111/12,"")))))</f>
        <v/>
      </c>
      <c r="J111" s="2">
        <f>IF(OR(C111="",E111=""),"",IF(E111="Weekly",C111*52,IF(E111="Monthly",C111*12,IF(E111="Quarterly",C111*4,IF(E111="Yearly",C111,"")))))</f>
        <v/>
      </c>
      <c r="K111" s="4">
        <f>IF(F111="","",F111-TODAY())</f>
        <v/>
      </c>
    </row>
    <row r="112">
      <c r="C112" s="2" t="n"/>
      <c r="F112" s="3" t="n"/>
      <c r="G112" s="3" t="n"/>
      <c r="I112" s="2">
        <f>IF(OR(C112="",E112=""),"",IF(E112="Weekly",C112*52/12,IF(E112="Monthly",C112,IF(E112="Quarterly",C112/3,IF(E112="Yearly",C112/12,"")))))</f>
        <v/>
      </c>
      <c r="J112" s="2">
        <f>IF(OR(C112="",E112=""),"",IF(E112="Weekly",C112*52,IF(E112="Monthly",C112*12,IF(E112="Quarterly",C112*4,IF(E112="Yearly",C112,"")))))</f>
        <v/>
      </c>
      <c r="K112" s="4">
        <f>IF(F112="","",F112-TODAY())</f>
        <v/>
      </c>
    </row>
    <row r="113">
      <c r="C113" s="2" t="n"/>
      <c r="F113" s="3" t="n"/>
      <c r="G113" s="3" t="n"/>
      <c r="I113" s="2">
        <f>IF(OR(C113="",E113=""),"",IF(E113="Weekly",C113*52/12,IF(E113="Monthly",C113,IF(E113="Quarterly",C113/3,IF(E113="Yearly",C113/12,"")))))</f>
        <v/>
      </c>
      <c r="J113" s="2">
        <f>IF(OR(C113="",E113=""),"",IF(E113="Weekly",C113*52,IF(E113="Monthly",C113*12,IF(E113="Quarterly",C113*4,IF(E113="Yearly",C113,"")))))</f>
        <v/>
      </c>
      <c r="K113" s="4">
        <f>IF(F113="","",F113-TODAY())</f>
        <v/>
      </c>
    </row>
    <row r="114">
      <c r="C114" s="2" t="n"/>
      <c r="F114" s="3" t="n"/>
      <c r="G114" s="3" t="n"/>
      <c r="I114" s="2">
        <f>IF(OR(C114="",E114=""),"",IF(E114="Weekly",C114*52/12,IF(E114="Monthly",C114,IF(E114="Quarterly",C114/3,IF(E114="Yearly",C114/12,"")))))</f>
        <v/>
      </c>
      <c r="J114" s="2">
        <f>IF(OR(C114="",E114=""),"",IF(E114="Weekly",C114*52,IF(E114="Monthly",C114*12,IF(E114="Quarterly",C114*4,IF(E114="Yearly",C114,"")))))</f>
        <v/>
      </c>
      <c r="K114" s="4">
        <f>IF(F114="","",F114-TODAY())</f>
        <v/>
      </c>
    </row>
    <row r="115">
      <c r="C115" s="2" t="n"/>
      <c r="F115" s="3" t="n"/>
      <c r="G115" s="3" t="n"/>
      <c r="I115" s="2">
        <f>IF(OR(C115="",E115=""),"",IF(E115="Weekly",C115*52/12,IF(E115="Monthly",C115,IF(E115="Quarterly",C115/3,IF(E115="Yearly",C115/12,"")))))</f>
        <v/>
      </c>
      <c r="J115" s="2">
        <f>IF(OR(C115="",E115=""),"",IF(E115="Weekly",C115*52,IF(E115="Monthly",C115*12,IF(E115="Quarterly",C115*4,IF(E115="Yearly",C115,"")))))</f>
        <v/>
      </c>
      <c r="K115" s="4">
        <f>IF(F115="","",F115-TODAY())</f>
        <v/>
      </c>
    </row>
    <row r="116">
      <c r="C116" s="2" t="n"/>
      <c r="F116" s="3" t="n"/>
      <c r="G116" s="3" t="n"/>
      <c r="I116" s="2">
        <f>IF(OR(C116="",E116=""),"",IF(E116="Weekly",C116*52/12,IF(E116="Monthly",C116,IF(E116="Quarterly",C116/3,IF(E116="Yearly",C116/12,"")))))</f>
        <v/>
      </c>
      <c r="J116" s="2">
        <f>IF(OR(C116="",E116=""),"",IF(E116="Weekly",C116*52,IF(E116="Monthly",C116*12,IF(E116="Quarterly",C116*4,IF(E116="Yearly",C116,"")))))</f>
        <v/>
      </c>
      <c r="K116" s="4">
        <f>IF(F116="","",F116-TODAY())</f>
        <v/>
      </c>
    </row>
    <row r="117">
      <c r="C117" s="2" t="n"/>
      <c r="F117" s="3" t="n"/>
      <c r="G117" s="3" t="n"/>
      <c r="I117" s="2">
        <f>IF(OR(C117="",E117=""),"",IF(E117="Weekly",C117*52/12,IF(E117="Monthly",C117,IF(E117="Quarterly",C117/3,IF(E117="Yearly",C117/12,"")))))</f>
        <v/>
      </c>
      <c r="J117" s="2">
        <f>IF(OR(C117="",E117=""),"",IF(E117="Weekly",C117*52,IF(E117="Monthly",C117*12,IF(E117="Quarterly",C117*4,IF(E117="Yearly",C117,"")))))</f>
        <v/>
      </c>
      <c r="K117" s="4">
        <f>IF(F117="","",F117-TODAY())</f>
        <v/>
      </c>
    </row>
    <row r="118">
      <c r="C118" s="2" t="n"/>
      <c r="F118" s="3" t="n"/>
      <c r="G118" s="3" t="n"/>
      <c r="I118" s="2">
        <f>IF(OR(C118="",E118=""),"",IF(E118="Weekly",C118*52/12,IF(E118="Monthly",C118,IF(E118="Quarterly",C118/3,IF(E118="Yearly",C118/12,"")))))</f>
        <v/>
      </c>
      <c r="J118" s="2">
        <f>IF(OR(C118="",E118=""),"",IF(E118="Weekly",C118*52,IF(E118="Monthly",C118*12,IF(E118="Quarterly",C118*4,IF(E118="Yearly",C118,"")))))</f>
        <v/>
      </c>
      <c r="K118" s="4">
        <f>IF(F118="","",F118-TODAY())</f>
        <v/>
      </c>
    </row>
    <row r="119">
      <c r="C119" s="2" t="n"/>
      <c r="F119" s="3" t="n"/>
      <c r="G119" s="3" t="n"/>
      <c r="I119" s="2">
        <f>IF(OR(C119="",E119=""),"",IF(E119="Weekly",C119*52/12,IF(E119="Monthly",C119,IF(E119="Quarterly",C119/3,IF(E119="Yearly",C119/12,"")))))</f>
        <v/>
      </c>
      <c r="J119" s="2">
        <f>IF(OR(C119="",E119=""),"",IF(E119="Weekly",C119*52,IF(E119="Monthly",C119*12,IF(E119="Quarterly",C119*4,IF(E119="Yearly",C119,"")))))</f>
        <v/>
      </c>
      <c r="K119" s="4">
        <f>IF(F119="","",F119-TODAY())</f>
        <v/>
      </c>
    </row>
    <row r="120">
      <c r="C120" s="2" t="n"/>
      <c r="F120" s="3" t="n"/>
      <c r="G120" s="3" t="n"/>
      <c r="I120" s="2">
        <f>IF(OR(C120="",E120=""),"",IF(E120="Weekly",C120*52/12,IF(E120="Monthly",C120,IF(E120="Quarterly",C120/3,IF(E120="Yearly",C120/12,"")))))</f>
        <v/>
      </c>
      <c r="J120" s="2">
        <f>IF(OR(C120="",E120=""),"",IF(E120="Weekly",C120*52,IF(E120="Monthly",C120*12,IF(E120="Quarterly",C120*4,IF(E120="Yearly",C120,"")))))</f>
        <v/>
      </c>
      <c r="K120" s="4">
        <f>IF(F120="","",F120-TODAY())</f>
        <v/>
      </c>
    </row>
    <row r="121">
      <c r="C121" s="2" t="n"/>
      <c r="F121" s="3" t="n"/>
      <c r="G121" s="3" t="n"/>
      <c r="I121" s="2">
        <f>IF(OR(C121="",E121=""),"",IF(E121="Weekly",C121*52/12,IF(E121="Monthly",C121,IF(E121="Quarterly",C121/3,IF(E121="Yearly",C121/12,"")))))</f>
        <v/>
      </c>
      <c r="J121" s="2">
        <f>IF(OR(C121="",E121=""),"",IF(E121="Weekly",C121*52,IF(E121="Monthly",C121*12,IF(E121="Quarterly",C121*4,IF(E121="Yearly",C121,"")))))</f>
        <v/>
      </c>
      <c r="K121" s="4">
        <f>IF(F121="","",F121-TODAY())</f>
        <v/>
      </c>
    </row>
    <row r="122">
      <c r="C122" s="2" t="n"/>
      <c r="F122" s="3" t="n"/>
      <c r="G122" s="3" t="n"/>
      <c r="I122" s="2">
        <f>IF(OR(C122="",E122=""),"",IF(E122="Weekly",C122*52/12,IF(E122="Monthly",C122,IF(E122="Quarterly",C122/3,IF(E122="Yearly",C122/12,"")))))</f>
        <v/>
      </c>
      <c r="J122" s="2">
        <f>IF(OR(C122="",E122=""),"",IF(E122="Weekly",C122*52,IF(E122="Monthly",C122*12,IF(E122="Quarterly",C122*4,IF(E122="Yearly",C122,"")))))</f>
        <v/>
      </c>
      <c r="K122" s="4">
        <f>IF(F122="","",F122-TODAY())</f>
        <v/>
      </c>
    </row>
    <row r="123">
      <c r="C123" s="2" t="n"/>
      <c r="F123" s="3" t="n"/>
      <c r="G123" s="3" t="n"/>
      <c r="I123" s="2">
        <f>IF(OR(C123="",E123=""),"",IF(E123="Weekly",C123*52/12,IF(E123="Monthly",C123,IF(E123="Quarterly",C123/3,IF(E123="Yearly",C123/12,"")))))</f>
        <v/>
      </c>
      <c r="J123" s="2">
        <f>IF(OR(C123="",E123=""),"",IF(E123="Weekly",C123*52,IF(E123="Monthly",C123*12,IF(E123="Quarterly",C123*4,IF(E123="Yearly",C123,"")))))</f>
        <v/>
      </c>
      <c r="K123" s="4">
        <f>IF(F123="","",F123-TODAY())</f>
        <v/>
      </c>
    </row>
    <row r="124">
      <c r="C124" s="2" t="n"/>
      <c r="F124" s="3" t="n"/>
      <c r="G124" s="3" t="n"/>
      <c r="I124" s="2">
        <f>IF(OR(C124="",E124=""),"",IF(E124="Weekly",C124*52/12,IF(E124="Monthly",C124,IF(E124="Quarterly",C124/3,IF(E124="Yearly",C124/12,"")))))</f>
        <v/>
      </c>
      <c r="J124" s="2">
        <f>IF(OR(C124="",E124=""),"",IF(E124="Weekly",C124*52,IF(E124="Monthly",C124*12,IF(E124="Quarterly",C124*4,IF(E124="Yearly",C124,"")))))</f>
        <v/>
      </c>
      <c r="K124" s="4">
        <f>IF(F124="","",F124-TODAY())</f>
        <v/>
      </c>
    </row>
    <row r="125">
      <c r="C125" s="2" t="n"/>
      <c r="F125" s="3" t="n"/>
      <c r="G125" s="3" t="n"/>
      <c r="I125" s="2">
        <f>IF(OR(C125="",E125=""),"",IF(E125="Weekly",C125*52/12,IF(E125="Monthly",C125,IF(E125="Quarterly",C125/3,IF(E125="Yearly",C125/12,"")))))</f>
        <v/>
      </c>
      <c r="J125" s="2">
        <f>IF(OR(C125="",E125=""),"",IF(E125="Weekly",C125*52,IF(E125="Monthly",C125*12,IF(E125="Quarterly",C125*4,IF(E125="Yearly",C125,"")))))</f>
        <v/>
      </c>
      <c r="K125" s="4">
        <f>IF(F125="","",F125-TODAY())</f>
        <v/>
      </c>
    </row>
    <row r="126">
      <c r="C126" s="2" t="n"/>
      <c r="F126" s="3" t="n"/>
      <c r="G126" s="3" t="n"/>
      <c r="I126" s="2">
        <f>IF(OR(C126="",E126=""),"",IF(E126="Weekly",C126*52/12,IF(E126="Monthly",C126,IF(E126="Quarterly",C126/3,IF(E126="Yearly",C126/12,"")))))</f>
        <v/>
      </c>
      <c r="J126" s="2">
        <f>IF(OR(C126="",E126=""),"",IF(E126="Weekly",C126*52,IF(E126="Monthly",C126*12,IF(E126="Quarterly",C126*4,IF(E126="Yearly",C126,"")))))</f>
        <v/>
      </c>
      <c r="K126" s="4">
        <f>IF(F126="","",F126-TODAY())</f>
        <v/>
      </c>
    </row>
    <row r="127">
      <c r="C127" s="2" t="n"/>
      <c r="F127" s="3" t="n"/>
      <c r="G127" s="3" t="n"/>
      <c r="I127" s="2">
        <f>IF(OR(C127="",E127=""),"",IF(E127="Weekly",C127*52/12,IF(E127="Monthly",C127,IF(E127="Quarterly",C127/3,IF(E127="Yearly",C127/12,"")))))</f>
        <v/>
      </c>
      <c r="J127" s="2">
        <f>IF(OR(C127="",E127=""),"",IF(E127="Weekly",C127*52,IF(E127="Monthly",C127*12,IF(E127="Quarterly",C127*4,IF(E127="Yearly",C127,"")))))</f>
        <v/>
      </c>
      <c r="K127" s="4">
        <f>IF(F127="","",F127-TODAY())</f>
        <v/>
      </c>
    </row>
    <row r="128">
      <c r="C128" s="2" t="n"/>
      <c r="F128" s="3" t="n"/>
      <c r="G128" s="3" t="n"/>
      <c r="I128" s="2">
        <f>IF(OR(C128="",E128=""),"",IF(E128="Weekly",C128*52/12,IF(E128="Monthly",C128,IF(E128="Quarterly",C128/3,IF(E128="Yearly",C128/12,"")))))</f>
        <v/>
      </c>
      <c r="J128" s="2">
        <f>IF(OR(C128="",E128=""),"",IF(E128="Weekly",C128*52,IF(E128="Monthly",C128*12,IF(E128="Quarterly",C128*4,IF(E128="Yearly",C128,"")))))</f>
        <v/>
      </c>
      <c r="K128" s="4">
        <f>IF(F128="","",F128-TODAY())</f>
        <v/>
      </c>
    </row>
    <row r="129">
      <c r="C129" s="2" t="n"/>
      <c r="F129" s="3" t="n"/>
      <c r="G129" s="3" t="n"/>
      <c r="I129" s="2">
        <f>IF(OR(C129="",E129=""),"",IF(E129="Weekly",C129*52/12,IF(E129="Monthly",C129,IF(E129="Quarterly",C129/3,IF(E129="Yearly",C129/12,"")))))</f>
        <v/>
      </c>
      <c r="J129" s="2">
        <f>IF(OR(C129="",E129=""),"",IF(E129="Weekly",C129*52,IF(E129="Monthly",C129*12,IF(E129="Quarterly",C129*4,IF(E129="Yearly",C129,"")))))</f>
        <v/>
      </c>
      <c r="K129" s="4">
        <f>IF(F129="","",F129-TODAY())</f>
        <v/>
      </c>
    </row>
    <row r="130">
      <c r="C130" s="2" t="n"/>
      <c r="F130" s="3" t="n"/>
      <c r="G130" s="3" t="n"/>
      <c r="I130" s="2">
        <f>IF(OR(C130="",E130=""),"",IF(E130="Weekly",C130*52/12,IF(E130="Monthly",C130,IF(E130="Quarterly",C130/3,IF(E130="Yearly",C130/12,"")))))</f>
        <v/>
      </c>
      <c r="J130" s="2">
        <f>IF(OR(C130="",E130=""),"",IF(E130="Weekly",C130*52,IF(E130="Monthly",C130*12,IF(E130="Quarterly",C130*4,IF(E130="Yearly",C130,"")))))</f>
        <v/>
      </c>
      <c r="K130" s="4">
        <f>IF(F130="","",F130-TODAY())</f>
        <v/>
      </c>
    </row>
    <row r="131">
      <c r="C131" s="2" t="n"/>
      <c r="F131" s="3" t="n"/>
      <c r="G131" s="3" t="n"/>
      <c r="I131" s="2">
        <f>IF(OR(C131="",E131=""),"",IF(E131="Weekly",C131*52/12,IF(E131="Monthly",C131,IF(E131="Quarterly",C131/3,IF(E131="Yearly",C131/12,"")))))</f>
        <v/>
      </c>
      <c r="J131" s="2">
        <f>IF(OR(C131="",E131=""),"",IF(E131="Weekly",C131*52,IF(E131="Monthly",C131*12,IF(E131="Quarterly",C131*4,IF(E131="Yearly",C131,"")))))</f>
        <v/>
      </c>
      <c r="K131" s="4">
        <f>IF(F131="","",F131-TODAY())</f>
        <v/>
      </c>
    </row>
    <row r="132">
      <c r="C132" s="2" t="n"/>
      <c r="F132" s="3" t="n"/>
      <c r="G132" s="3" t="n"/>
      <c r="I132" s="2">
        <f>IF(OR(C132="",E132=""),"",IF(E132="Weekly",C132*52/12,IF(E132="Monthly",C132,IF(E132="Quarterly",C132/3,IF(E132="Yearly",C132/12,"")))))</f>
        <v/>
      </c>
      <c r="J132" s="2">
        <f>IF(OR(C132="",E132=""),"",IF(E132="Weekly",C132*52,IF(E132="Monthly",C132*12,IF(E132="Quarterly",C132*4,IF(E132="Yearly",C132,"")))))</f>
        <v/>
      </c>
      <c r="K132" s="4">
        <f>IF(F132="","",F132-TODAY())</f>
        <v/>
      </c>
    </row>
    <row r="133">
      <c r="C133" s="2" t="n"/>
      <c r="F133" s="3" t="n"/>
      <c r="G133" s="3" t="n"/>
      <c r="I133" s="2">
        <f>IF(OR(C133="",E133=""),"",IF(E133="Weekly",C133*52/12,IF(E133="Monthly",C133,IF(E133="Quarterly",C133/3,IF(E133="Yearly",C133/12,"")))))</f>
        <v/>
      </c>
      <c r="J133" s="2">
        <f>IF(OR(C133="",E133=""),"",IF(E133="Weekly",C133*52,IF(E133="Monthly",C133*12,IF(E133="Quarterly",C133*4,IF(E133="Yearly",C133,"")))))</f>
        <v/>
      </c>
      <c r="K133" s="4">
        <f>IF(F133="","",F133-TODAY())</f>
        <v/>
      </c>
    </row>
    <row r="134">
      <c r="C134" s="2" t="n"/>
      <c r="F134" s="3" t="n"/>
      <c r="G134" s="3" t="n"/>
      <c r="I134" s="2">
        <f>IF(OR(C134="",E134=""),"",IF(E134="Weekly",C134*52/12,IF(E134="Monthly",C134,IF(E134="Quarterly",C134/3,IF(E134="Yearly",C134/12,"")))))</f>
        <v/>
      </c>
      <c r="J134" s="2">
        <f>IF(OR(C134="",E134=""),"",IF(E134="Weekly",C134*52,IF(E134="Monthly",C134*12,IF(E134="Quarterly",C134*4,IF(E134="Yearly",C134,"")))))</f>
        <v/>
      </c>
      <c r="K134" s="4">
        <f>IF(F134="","",F134-TODAY())</f>
        <v/>
      </c>
    </row>
    <row r="135">
      <c r="C135" s="2" t="n"/>
      <c r="F135" s="3" t="n"/>
      <c r="G135" s="3" t="n"/>
      <c r="I135" s="2">
        <f>IF(OR(C135="",E135=""),"",IF(E135="Weekly",C135*52/12,IF(E135="Monthly",C135,IF(E135="Quarterly",C135/3,IF(E135="Yearly",C135/12,"")))))</f>
        <v/>
      </c>
      <c r="J135" s="2">
        <f>IF(OR(C135="",E135=""),"",IF(E135="Weekly",C135*52,IF(E135="Monthly",C135*12,IF(E135="Quarterly",C135*4,IF(E135="Yearly",C135,"")))))</f>
        <v/>
      </c>
      <c r="K135" s="4">
        <f>IF(F135="","",F135-TODAY())</f>
        <v/>
      </c>
    </row>
    <row r="136">
      <c r="C136" s="2" t="n"/>
      <c r="F136" s="3" t="n"/>
      <c r="G136" s="3" t="n"/>
      <c r="I136" s="2">
        <f>IF(OR(C136="",E136=""),"",IF(E136="Weekly",C136*52/12,IF(E136="Monthly",C136,IF(E136="Quarterly",C136/3,IF(E136="Yearly",C136/12,"")))))</f>
        <v/>
      </c>
      <c r="J136" s="2">
        <f>IF(OR(C136="",E136=""),"",IF(E136="Weekly",C136*52,IF(E136="Monthly",C136*12,IF(E136="Quarterly",C136*4,IF(E136="Yearly",C136,"")))))</f>
        <v/>
      </c>
      <c r="K136" s="4">
        <f>IF(F136="","",F136-TODAY())</f>
        <v/>
      </c>
    </row>
    <row r="137">
      <c r="C137" s="2" t="n"/>
      <c r="F137" s="3" t="n"/>
      <c r="G137" s="3" t="n"/>
      <c r="I137" s="2">
        <f>IF(OR(C137="",E137=""),"",IF(E137="Weekly",C137*52/12,IF(E137="Monthly",C137,IF(E137="Quarterly",C137/3,IF(E137="Yearly",C137/12,"")))))</f>
        <v/>
      </c>
      <c r="J137" s="2">
        <f>IF(OR(C137="",E137=""),"",IF(E137="Weekly",C137*52,IF(E137="Monthly",C137*12,IF(E137="Quarterly",C137*4,IF(E137="Yearly",C137,"")))))</f>
        <v/>
      </c>
      <c r="K137" s="4">
        <f>IF(F137="","",F137-TODAY())</f>
        <v/>
      </c>
    </row>
    <row r="138">
      <c r="C138" s="2" t="n"/>
      <c r="F138" s="3" t="n"/>
      <c r="G138" s="3" t="n"/>
      <c r="I138" s="2">
        <f>IF(OR(C138="",E138=""),"",IF(E138="Weekly",C138*52/12,IF(E138="Monthly",C138,IF(E138="Quarterly",C138/3,IF(E138="Yearly",C138/12,"")))))</f>
        <v/>
      </c>
      <c r="J138" s="2">
        <f>IF(OR(C138="",E138=""),"",IF(E138="Weekly",C138*52,IF(E138="Monthly",C138*12,IF(E138="Quarterly",C138*4,IF(E138="Yearly",C138,"")))))</f>
        <v/>
      </c>
      <c r="K138" s="4">
        <f>IF(F138="","",F138-TODAY())</f>
        <v/>
      </c>
    </row>
    <row r="139">
      <c r="C139" s="2" t="n"/>
      <c r="F139" s="3" t="n"/>
      <c r="G139" s="3" t="n"/>
      <c r="I139" s="2">
        <f>IF(OR(C139="",E139=""),"",IF(E139="Weekly",C139*52/12,IF(E139="Monthly",C139,IF(E139="Quarterly",C139/3,IF(E139="Yearly",C139/12,"")))))</f>
        <v/>
      </c>
      <c r="J139" s="2">
        <f>IF(OR(C139="",E139=""),"",IF(E139="Weekly",C139*52,IF(E139="Monthly",C139*12,IF(E139="Quarterly",C139*4,IF(E139="Yearly",C139,"")))))</f>
        <v/>
      </c>
      <c r="K139" s="4">
        <f>IF(F139="","",F139-TODAY())</f>
        <v/>
      </c>
    </row>
    <row r="140">
      <c r="C140" s="2" t="n"/>
      <c r="F140" s="3" t="n"/>
      <c r="G140" s="3" t="n"/>
      <c r="I140" s="2">
        <f>IF(OR(C140="",E140=""),"",IF(E140="Weekly",C140*52/12,IF(E140="Monthly",C140,IF(E140="Quarterly",C140/3,IF(E140="Yearly",C140/12,"")))))</f>
        <v/>
      </c>
      <c r="J140" s="2">
        <f>IF(OR(C140="",E140=""),"",IF(E140="Weekly",C140*52,IF(E140="Monthly",C140*12,IF(E140="Quarterly",C140*4,IF(E140="Yearly",C140,"")))))</f>
        <v/>
      </c>
      <c r="K140" s="4">
        <f>IF(F140="","",F140-TODAY())</f>
        <v/>
      </c>
    </row>
    <row r="141">
      <c r="C141" s="2" t="n"/>
      <c r="F141" s="3" t="n"/>
      <c r="G141" s="3" t="n"/>
      <c r="I141" s="2">
        <f>IF(OR(C141="",E141=""),"",IF(E141="Weekly",C141*52/12,IF(E141="Monthly",C141,IF(E141="Quarterly",C141/3,IF(E141="Yearly",C141/12,"")))))</f>
        <v/>
      </c>
      <c r="J141" s="2">
        <f>IF(OR(C141="",E141=""),"",IF(E141="Weekly",C141*52,IF(E141="Monthly",C141*12,IF(E141="Quarterly",C141*4,IF(E141="Yearly",C141,"")))))</f>
        <v/>
      </c>
      <c r="K141" s="4">
        <f>IF(F141="","",F141-TODAY())</f>
        <v/>
      </c>
    </row>
    <row r="142">
      <c r="C142" s="2" t="n"/>
      <c r="F142" s="3" t="n"/>
      <c r="G142" s="3" t="n"/>
      <c r="I142" s="2">
        <f>IF(OR(C142="",E142=""),"",IF(E142="Weekly",C142*52/12,IF(E142="Monthly",C142,IF(E142="Quarterly",C142/3,IF(E142="Yearly",C142/12,"")))))</f>
        <v/>
      </c>
      <c r="J142" s="2">
        <f>IF(OR(C142="",E142=""),"",IF(E142="Weekly",C142*52,IF(E142="Monthly",C142*12,IF(E142="Quarterly",C142*4,IF(E142="Yearly",C142,"")))))</f>
        <v/>
      </c>
      <c r="K142" s="4">
        <f>IF(F142="","",F142-TODAY())</f>
        <v/>
      </c>
    </row>
    <row r="143">
      <c r="C143" s="2" t="n"/>
      <c r="F143" s="3" t="n"/>
      <c r="G143" s="3" t="n"/>
      <c r="I143" s="2">
        <f>IF(OR(C143="",E143=""),"",IF(E143="Weekly",C143*52/12,IF(E143="Monthly",C143,IF(E143="Quarterly",C143/3,IF(E143="Yearly",C143/12,"")))))</f>
        <v/>
      </c>
      <c r="J143" s="2">
        <f>IF(OR(C143="",E143=""),"",IF(E143="Weekly",C143*52,IF(E143="Monthly",C143*12,IF(E143="Quarterly",C143*4,IF(E143="Yearly",C143,"")))))</f>
        <v/>
      </c>
      <c r="K143" s="4">
        <f>IF(F143="","",F143-TODAY())</f>
        <v/>
      </c>
    </row>
    <row r="144">
      <c r="C144" s="2" t="n"/>
      <c r="F144" s="3" t="n"/>
      <c r="G144" s="3" t="n"/>
      <c r="I144" s="2">
        <f>IF(OR(C144="",E144=""),"",IF(E144="Weekly",C144*52/12,IF(E144="Monthly",C144,IF(E144="Quarterly",C144/3,IF(E144="Yearly",C144/12,"")))))</f>
        <v/>
      </c>
      <c r="J144" s="2">
        <f>IF(OR(C144="",E144=""),"",IF(E144="Weekly",C144*52,IF(E144="Monthly",C144*12,IF(E144="Quarterly",C144*4,IF(E144="Yearly",C144,"")))))</f>
        <v/>
      </c>
      <c r="K144" s="4">
        <f>IF(F144="","",F144-TODAY())</f>
        <v/>
      </c>
    </row>
    <row r="145">
      <c r="C145" s="2" t="n"/>
      <c r="F145" s="3" t="n"/>
      <c r="G145" s="3" t="n"/>
      <c r="I145" s="2">
        <f>IF(OR(C145="",E145=""),"",IF(E145="Weekly",C145*52/12,IF(E145="Monthly",C145,IF(E145="Quarterly",C145/3,IF(E145="Yearly",C145/12,"")))))</f>
        <v/>
      </c>
      <c r="J145" s="2">
        <f>IF(OR(C145="",E145=""),"",IF(E145="Weekly",C145*52,IF(E145="Monthly",C145*12,IF(E145="Quarterly",C145*4,IF(E145="Yearly",C145,"")))))</f>
        <v/>
      </c>
      <c r="K145" s="4">
        <f>IF(F145="","",F145-TODAY())</f>
        <v/>
      </c>
    </row>
    <row r="146">
      <c r="C146" s="2" t="n"/>
      <c r="F146" s="3" t="n"/>
      <c r="G146" s="3" t="n"/>
      <c r="I146" s="2">
        <f>IF(OR(C146="",E146=""),"",IF(E146="Weekly",C146*52/12,IF(E146="Monthly",C146,IF(E146="Quarterly",C146/3,IF(E146="Yearly",C146/12,"")))))</f>
        <v/>
      </c>
      <c r="J146" s="2">
        <f>IF(OR(C146="",E146=""),"",IF(E146="Weekly",C146*52,IF(E146="Monthly",C146*12,IF(E146="Quarterly",C146*4,IF(E146="Yearly",C146,"")))))</f>
        <v/>
      </c>
      <c r="K146" s="4">
        <f>IF(F146="","",F146-TODAY())</f>
        <v/>
      </c>
    </row>
    <row r="147">
      <c r="C147" s="2" t="n"/>
      <c r="F147" s="3" t="n"/>
      <c r="G147" s="3" t="n"/>
      <c r="I147" s="2">
        <f>IF(OR(C147="",E147=""),"",IF(E147="Weekly",C147*52/12,IF(E147="Monthly",C147,IF(E147="Quarterly",C147/3,IF(E147="Yearly",C147/12,"")))))</f>
        <v/>
      </c>
      <c r="J147" s="2">
        <f>IF(OR(C147="",E147=""),"",IF(E147="Weekly",C147*52,IF(E147="Monthly",C147*12,IF(E147="Quarterly",C147*4,IF(E147="Yearly",C147,"")))))</f>
        <v/>
      </c>
      <c r="K147" s="4">
        <f>IF(F147="","",F147-TODAY())</f>
        <v/>
      </c>
    </row>
    <row r="148">
      <c r="C148" s="2" t="n"/>
      <c r="F148" s="3" t="n"/>
      <c r="G148" s="3" t="n"/>
      <c r="I148" s="2">
        <f>IF(OR(C148="",E148=""),"",IF(E148="Weekly",C148*52/12,IF(E148="Monthly",C148,IF(E148="Quarterly",C148/3,IF(E148="Yearly",C148/12,"")))))</f>
        <v/>
      </c>
      <c r="J148" s="2">
        <f>IF(OR(C148="",E148=""),"",IF(E148="Weekly",C148*52,IF(E148="Monthly",C148*12,IF(E148="Quarterly",C148*4,IF(E148="Yearly",C148,"")))))</f>
        <v/>
      </c>
      <c r="K148" s="4">
        <f>IF(F148="","",F148-TODAY())</f>
        <v/>
      </c>
    </row>
    <row r="149">
      <c r="C149" s="2" t="n"/>
      <c r="F149" s="3" t="n"/>
      <c r="G149" s="3" t="n"/>
      <c r="I149" s="2">
        <f>IF(OR(C149="",E149=""),"",IF(E149="Weekly",C149*52/12,IF(E149="Monthly",C149,IF(E149="Quarterly",C149/3,IF(E149="Yearly",C149/12,"")))))</f>
        <v/>
      </c>
      <c r="J149" s="2">
        <f>IF(OR(C149="",E149=""),"",IF(E149="Weekly",C149*52,IF(E149="Monthly",C149*12,IF(E149="Quarterly",C149*4,IF(E149="Yearly",C149,"")))))</f>
        <v/>
      </c>
      <c r="K149" s="4">
        <f>IF(F149="","",F149-TODAY())</f>
        <v/>
      </c>
    </row>
    <row r="150">
      <c r="C150" s="2" t="n"/>
      <c r="F150" s="3" t="n"/>
      <c r="G150" s="3" t="n"/>
      <c r="I150" s="2">
        <f>IF(OR(C150="",E150=""),"",IF(E150="Weekly",C150*52/12,IF(E150="Monthly",C150,IF(E150="Quarterly",C150/3,IF(E150="Yearly",C150/12,"")))))</f>
        <v/>
      </c>
      <c r="J150" s="2">
        <f>IF(OR(C150="",E150=""),"",IF(E150="Weekly",C150*52,IF(E150="Monthly",C150*12,IF(E150="Quarterly",C150*4,IF(E150="Yearly",C150,"")))))</f>
        <v/>
      </c>
      <c r="K150" s="4">
        <f>IF(F150="","",F150-TODAY())</f>
        <v/>
      </c>
    </row>
    <row r="151">
      <c r="C151" s="2" t="n"/>
      <c r="F151" s="3" t="n"/>
      <c r="G151" s="3" t="n"/>
      <c r="I151" s="2">
        <f>IF(OR(C151="",E151=""),"",IF(E151="Weekly",C151*52/12,IF(E151="Monthly",C151,IF(E151="Quarterly",C151/3,IF(E151="Yearly",C151/12,"")))))</f>
        <v/>
      </c>
      <c r="J151" s="2">
        <f>IF(OR(C151="",E151=""),"",IF(E151="Weekly",C151*52,IF(E151="Monthly",C151*12,IF(E151="Quarterly",C151*4,IF(E151="Yearly",C151,"")))))</f>
        <v/>
      </c>
      <c r="K151" s="4">
        <f>IF(F151="","",F151-TODAY())</f>
        <v/>
      </c>
    </row>
    <row r="152">
      <c r="C152" s="2" t="n"/>
      <c r="F152" s="3" t="n"/>
      <c r="G152" s="3" t="n"/>
      <c r="I152" s="2">
        <f>IF(OR(C152="",E152=""),"",IF(E152="Weekly",C152*52/12,IF(E152="Monthly",C152,IF(E152="Quarterly",C152/3,IF(E152="Yearly",C152/12,"")))))</f>
        <v/>
      </c>
      <c r="J152" s="2">
        <f>IF(OR(C152="",E152=""),"",IF(E152="Weekly",C152*52,IF(E152="Monthly",C152*12,IF(E152="Quarterly",C152*4,IF(E152="Yearly",C152,"")))))</f>
        <v/>
      </c>
      <c r="K152" s="4">
        <f>IF(F152="","",F152-TODAY())</f>
        <v/>
      </c>
    </row>
    <row r="153">
      <c r="C153" s="2" t="n"/>
      <c r="F153" s="3" t="n"/>
      <c r="G153" s="3" t="n"/>
      <c r="I153" s="2">
        <f>IF(OR(C153="",E153=""),"",IF(E153="Weekly",C153*52/12,IF(E153="Monthly",C153,IF(E153="Quarterly",C153/3,IF(E153="Yearly",C153/12,"")))))</f>
        <v/>
      </c>
      <c r="J153" s="2">
        <f>IF(OR(C153="",E153=""),"",IF(E153="Weekly",C153*52,IF(E153="Monthly",C153*12,IF(E153="Quarterly",C153*4,IF(E153="Yearly",C153,"")))))</f>
        <v/>
      </c>
      <c r="K153" s="4">
        <f>IF(F153="","",F153-TODAY())</f>
        <v/>
      </c>
    </row>
    <row r="154">
      <c r="C154" s="2" t="n"/>
      <c r="F154" s="3" t="n"/>
      <c r="G154" s="3" t="n"/>
      <c r="I154" s="2">
        <f>IF(OR(C154="",E154=""),"",IF(E154="Weekly",C154*52/12,IF(E154="Monthly",C154,IF(E154="Quarterly",C154/3,IF(E154="Yearly",C154/12,"")))))</f>
        <v/>
      </c>
      <c r="J154" s="2">
        <f>IF(OR(C154="",E154=""),"",IF(E154="Weekly",C154*52,IF(E154="Monthly",C154*12,IF(E154="Quarterly",C154*4,IF(E154="Yearly",C154,"")))))</f>
        <v/>
      </c>
      <c r="K154" s="4">
        <f>IF(F154="","",F154-TODAY())</f>
        <v/>
      </c>
    </row>
    <row r="155">
      <c r="C155" s="2" t="n"/>
      <c r="F155" s="3" t="n"/>
      <c r="G155" s="3" t="n"/>
      <c r="I155" s="2">
        <f>IF(OR(C155="",E155=""),"",IF(E155="Weekly",C155*52/12,IF(E155="Monthly",C155,IF(E155="Quarterly",C155/3,IF(E155="Yearly",C155/12,"")))))</f>
        <v/>
      </c>
      <c r="J155" s="2">
        <f>IF(OR(C155="",E155=""),"",IF(E155="Weekly",C155*52,IF(E155="Monthly",C155*12,IF(E155="Quarterly",C155*4,IF(E155="Yearly",C155,"")))))</f>
        <v/>
      </c>
      <c r="K155" s="4">
        <f>IF(F155="","",F155-TODAY())</f>
        <v/>
      </c>
    </row>
    <row r="156">
      <c r="C156" s="2" t="n"/>
      <c r="F156" s="3" t="n"/>
      <c r="G156" s="3" t="n"/>
      <c r="I156" s="2">
        <f>IF(OR(C156="",E156=""),"",IF(E156="Weekly",C156*52/12,IF(E156="Monthly",C156,IF(E156="Quarterly",C156/3,IF(E156="Yearly",C156/12,"")))))</f>
        <v/>
      </c>
      <c r="J156" s="2">
        <f>IF(OR(C156="",E156=""),"",IF(E156="Weekly",C156*52,IF(E156="Monthly",C156*12,IF(E156="Quarterly",C156*4,IF(E156="Yearly",C156,"")))))</f>
        <v/>
      </c>
      <c r="K156" s="4">
        <f>IF(F156="","",F156-TODAY())</f>
        <v/>
      </c>
    </row>
    <row r="157">
      <c r="C157" s="2" t="n"/>
      <c r="F157" s="3" t="n"/>
      <c r="G157" s="3" t="n"/>
      <c r="I157" s="2">
        <f>IF(OR(C157="",E157=""),"",IF(E157="Weekly",C157*52/12,IF(E157="Monthly",C157,IF(E157="Quarterly",C157/3,IF(E157="Yearly",C157/12,"")))))</f>
        <v/>
      </c>
      <c r="J157" s="2">
        <f>IF(OR(C157="",E157=""),"",IF(E157="Weekly",C157*52,IF(E157="Monthly",C157*12,IF(E157="Quarterly",C157*4,IF(E157="Yearly",C157,"")))))</f>
        <v/>
      </c>
      <c r="K157" s="4">
        <f>IF(F157="","",F157-TODAY())</f>
        <v/>
      </c>
    </row>
    <row r="158">
      <c r="C158" s="2" t="n"/>
      <c r="F158" s="3" t="n"/>
      <c r="G158" s="3" t="n"/>
      <c r="I158" s="2">
        <f>IF(OR(C158="",E158=""),"",IF(E158="Weekly",C158*52/12,IF(E158="Monthly",C158,IF(E158="Quarterly",C158/3,IF(E158="Yearly",C158/12,"")))))</f>
        <v/>
      </c>
      <c r="J158" s="2">
        <f>IF(OR(C158="",E158=""),"",IF(E158="Weekly",C158*52,IF(E158="Monthly",C158*12,IF(E158="Quarterly",C158*4,IF(E158="Yearly",C158,"")))))</f>
        <v/>
      </c>
      <c r="K158" s="4">
        <f>IF(F158="","",F158-TODAY())</f>
        <v/>
      </c>
    </row>
    <row r="159">
      <c r="C159" s="2" t="n"/>
      <c r="F159" s="3" t="n"/>
      <c r="G159" s="3" t="n"/>
      <c r="I159" s="2">
        <f>IF(OR(C159="",E159=""),"",IF(E159="Weekly",C159*52/12,IF(E159="Monthly",C159,IF(E159="Quarterly",C159/3,IF(E159="Yearly",C159/12,"")))))</f>
        <v/>
      </c>
      <c r="J159" s="2">
        <f>IF(OR(C159="",E159=""),"",IF(E159="Weekly",C159*52,IF(E159="Monthly",C159*12,IF(E159="Quarterly",C159*4,IF(E159="Yearly",C159,"")))))</f>
        <v/>
      </c>
      <c r="K159" s="4">
        <f>IF(F159="","",F159-TODAY())</f>
        <v/>
      </c>
    </row>
    <row r="160">
      <c r="C160" s="2" t="n"/>
      <c r="F160" s="3" t="n"/>
      <c r="G160" s="3" t="n"/>
      <c r="I160" s="2">
        <f>IF(OR(C160="",E160=""),"",IF(E160="Weekly",C160*52/12,IF(E160="Monthly",C160,IF(E160="Quarterly",C160/3,IF(E160="Yearly",C160/12,"")))))</f>
        <v/>
      </c>
      <c r="J160" s="2">
        <f>IF(OR(C160="",E160=""),"",IF(E160="Weekly",C160*52,IF(E160="Monthly",C160*12,IF(E160="Quarterly",C160*4,IF(E160="Yearly",C160,"")))))</f>
        <v/>
      </c>
      <c r="K160" s="4">
        <f>IF(F160="","",F160-TODAY())</f>
        <v/>
      </c>
    </row>
    <row r="161">
      <c r="C161" s="2" t="n"/>
      <c r="F161" s="3" t="n"/>
      <c r="G161" s="3" t="n"/>
      <c r="I161" s="2">
        <f>IF(OR(C161="",E161=""),"",IF(E161="Weekly",C161*52/12,IF(E161="Monthly",C161,IF(E161="Quarterly",C161/3,IF(E161="Yearly",C161/12,"")))))</f>
        <v/>
      </c>
      <c r="J161" s="2">
        <f>IF(OR(C161="",E161=""),"",IF(E161="Weekly",C161*52,IF(E161="Monthly",C161*12,IF(E161="Quarterly",C161*4,IF(E161="Yearly",C161,"")))))</f>
        <v/>
      </c>
      <c r="K161" s="4">
        <f>IF(F161="","",F161-TODAY())</f>
        <v/>
      </c>
    </row>
    <row r="162">
      <c r="C162" s="2" t="n"/>
      <c r="F162" s="3" t="n"/>
      <c r="G162" s="3" t="n"/>
      <c r="I162" s="2">
        <f>IF(OR(C162="",E162=""),"",IF(E162="Weekly",C162*52/12,IF(E162="Monthly",C162,IF(E162="Quarterly",C162/3,IF(E162="Yearly",C162/12,"")))))</f>
        <v/>
      </c>
      <c r="J162" s="2">
        <f>IF(OR(C162="",E162=""),"",IF(E162="Weekly",C162*52,IF(E162="Monthly",C162*12,IF(E162="Quarterly",C162*4,IF(E162="Yearly",C162,"")))))</f>
        <v/>
      </c>
      <c r="K162" s="4">
        <f>IF(F162="","",F162-TODAY())</f>
        <v/>
      </c>
    </row>
    <row r="163">
      <c r="C163" s="2" t="n"/>
      <c r="F163" s="3" t="n"/>
      <c r="G163" s="3" t="n"/>
      <c r="I163" s="2">
        <f>IF(OR(C163="",E163=""),"",IF(E163="Weekly",C163*52/12,IF(E163="Monthly",C163,IF(E163="Quarterly",C163/3,IF(E163="Yearly",C163/12,"")))))</f>
        <v/>
      </c>
      <c r="J163" s="2">
        <f>IF(OR(C163="",E163=""),"",IF(E163="Weekly",C163*52,IF(E163="Monthly",C163*12,IF(E163="Quarterly",C163*4,IF(E163="Yearly",C163,"")))))</f>
        <v/>
      </c>
      <c r="K163" s="4">
        <f>IF(F163="","",F163-TODAY())</f>
        <v/>
      </c>
    </row>
    <row r="164">
      <c r="C164" s="2" t="n"/>
      <c r="F164" s="3" t="n"/>
      <c r="G164" s="3" t="n"/>
      <c r="I164" s="2">
        <f>IF(OR(C164="",E164=""),"",IF(E164="Weekly",C164*52/12,IF(E164="Monthly",C164,IF(E164="Quarterly",C164/3,IF(E164="Yearly",C164/12,"")))))</f>
        <v/>
      </c>
      <c r="J164" s="2">
        <f>IF(OR(C164="",E164=""),"",IF(E164="Weekly",C164*52,IF(E164="Monthly",C164*12,IF(E164="Quarterly",C164*4,IF(E164="Yearly",C164,"")))))</f>
        <v/>
      </c>
      <c r="K164" s="4">
        <f>IF(F164="","",F164-TODAY())</f>
        <v/>
      </c>
    </row>
    <row r="165">
      <c r="C165" s="2" t="n"/>
      <c r="F165" s="3" t="n"/>
      <c r="G165" s="3" t="n"/>
      <c r="I165" s="2">
        <f>IF(OR(C165="",E165=""),"",IF(E165="Weekly",C165*52/12,IF(E165="Monthly",C165,IF(E165="Quarterly",C165/3,IF(E165="Yearly",C165/12,"")))))</f>
        <v/>
      </c>
      <c r="J165" s="2">
        <f>IF(OR(C165="",E165=""),"",IF(E165="Weekly",C165*52,IF(E165="Monthly",C165*12,IF(E165="Quarterly",C165*4,IF(E165="Yearly",C165,"")))))</f>
        <v/>
      </c>
      <c r="K165" s="4">
        <f>IF(F165="","",F165-TODAY())</f>
        <v/>
      </c>
    </row>
    <row r="166">
      <c r="C166" s="2" t="n"/>
      <c r="F166" s="3" t="n"/>
      <c r="G166" s="3" t="n"/>
      <c r="I166" s="2">
        <f>IF(OR(C166="",E166=""),"",IF(E166="Weekly",C166*52/12,IF(E166="Monthly",C166,IF(E166="Quarterly",C166/3,IF(E166="Yearly",C166/12,"")))))</f>
        <v/>
      </c>
      <c r="J166" s="2">
        <f>IF(OR(C166="",E166=""),"",IF(E166="Weekly",C166*52,IF(E166="Monthly",C166*12,IF(E166="Quarterly",C166*4,IF(E166="Yearly",C166,"")))))</f>
        <v/>
      </c>
      <c r="K166" s="4">
        <f>IF(F166="","",F166-TODAY())</f>
        <v/>
      </c>
    </row>
    <row r="167">
      <c r="C167" s="2" t="n"/>
      <c r="F167" s="3" t="n"/>
      <c r="G167" s="3" t="n"/>
      <c r="I167" s="2">
        <f>IF(OR(C167="",E167=""),"",IF(E167="Weekly",C167*52/12,IF(E167="Monthly",C167,IF(E167="Quarterly",C167/3,IF(E167="Yearly",C167/12,"")))))</f>
        <v/>
      </c>
      <c r="J167" s="2">
        <f>IF(OR(C167="",E167=""),"",IF(E167="Weekly",C167*52,IF(E167="Monthly",C167*12,IF(E167="Quarterly",C167*4,IF(E167="Yearly",C167,"")))))</f>
        <v/>
      </c>
      <c r="K167" s="4">
        <f>IF(F167="","",F167-TODAY())</f>
        <v/>
      </c>
    </row>
    <row r="168">
      <c r="C168" s="2" t="n"/>
      <c r="F168" s="3" t="n"/>
      <c r="G168" s="3" t="n"/>
      <c r="I168" s="2">
        <f>IF(OR(C168="",E168=""),"",IF(E168="Weekly",C168*52/12,IF(E168="Monthly",C168,IF(E168="Quarterly",C168/3,IF(E168="Yearly",C168/12,"")))))</f>
        <v/>
      </c>
      <c r="J168" s="2">
        <f>IF(OR(C168="",E168=""),"",IF(E168="Weekly",C168*52,IF(E168="Monthly",C168*12,IF(E168="Quarterly",C168*4,IF(E168="Yearly",C168,"")))))</f>
        <v/>
      </c>
      <c r="K168" s="4">
        <f>IF(F168="","",F168-TODAY())</f>
        <v/>
      </c>
    </row>
    <row r="169">
      <c r="C169" s="2" t="n"/>
      <c r="F169" s="3" t="n"/>
      <c r="G169" s="3" t="n"/>
      <c r="I169" s="2">
        <f>IF(OR(C169="",E169=""),"",IF(E169="Weekly",C169*52/12,IF(E169="Monthly",C169,IF(E169="Quarterly",C169/3,IF(E169="Yearly",C169/12,"")))))</f>
        <v/>
      </c>
      <c r="J169" s="2">
        <f>IF(OR(C169="",E169=""),"",IF(E169="Weekly",C169*52,IF(E169="Monthly",C169*12,IF(E169="Quarterly",C169*4,IF(E169="Yearly",C169,"")))))</f>
        <v/>
      </c>
      <c r="K169" s="4">
        <f>IF(F169="","",F169-TODAY())</f>
        <v/>
      </c>
    </row>
    <row r="170">
      <c r="C170" s="2" t="n"/>
      <c r="F170" s="3" t="n"/>
      <c r="G170" s="3" t="n"/>
      <c r="I170" s="2">
        <f>IF(OR(C170="",E170=""),"",IF(E170="Weekly",C170*52/12,IF(E170="Monthly",C170,IF(E170="Quarterly",C170/3,IF(E170="Yearly",C170/12,"")))))</f>
        <v/>
      </c>
      <c r="J170" s="2">
        <f>IF(OR(C170="",E170=""),"",IF(E170="Weekly",C170*52,IF(E170="Monthly",C170*12,IF(E170="Quarterly",C170*4,IF(E170="Yearly",C170,"")))))</f>
        <v/>
      </c>
      <c r="K170" s="4">
        <f>IF(F170="","",F170-TODAY())</f>
        <v/>
      </c>
    </row>
    <row r="171">
      <c r="C171" s="2" t="n"/>
      <c r="F171" s="3" t="n"/>
      <c r="G171" s="3" t="n"/>
      <c r="I171" s="2">
        <f>IF(OR(C171="",E171=""),"",IF(E171="Weekly",C171*52/12,IF(E171="Monthly",C171,IF(E171="Quarterly",C171/3,IF(E171="Yearly",C171/12,"")))))</f>
        <v/>
      </c>
      <c r="J171" s="2">
        <f>IF(OR(C171="",E171=""),"",IF(E171="Weekly",C171*52,IF(E171="Monthly",C171*12,IF(E171="Quarterly",C171*4,IF(E171="Yearly",C171,"")))))</f>
        <v/>
      </c>
      <c r="K171" s="4">
        <f>IF(F171="","",F171-TODAY())</f>
        <v/>
      </c>
    </row>
    <row r="172">
      <c r="C172" s="2" t="n"/>
      <c r="F172" s="3" t="n"/>
      <c r="G172" s="3" t="n"/>
      <c r="I172" s="2">
        <f>IF(OR(C172="",E172=""),"",IF(E172="Weekly",C172*52/12,IF(E172="Monthly",C172,IF(E172="Quarterly",C172/3,IF(E172="Yearly",C172/12,"")))))</f>
        <v/>
      </c>
      <c r="J172" s="2">
        <f>IF(OR(C172="",E172=""),"",IF(E172="Weekly",C172*52,IF(E172="Monthly",C172*12,IF(E172="Quarterly",C172*4,IF(E172="Yearly",C172,"")))))</f>
        <v/>
      </c>
      <c r="K172" s="4">
        <f>IF(F172="","",F172-TODAY())</f>
        <v/>
      </c>
    </row>
    <row r="173">
      <c r="C173" s="2" t="n"/>
      <c r="F173" s="3" t="n"/>
      <c r="G173" s="3" t="n"/>
      <c r="I173" s="2">
        <f>IF(OR(C173="",E173=""),"",IF(E173="Weekly",C173*52/12,IF(E173="Monthly",C173,IF(E173="Quarterly",C173/3,IF(E173="Yearly",C173/12,"")))))</f>
        <v/>
      </c>
      <c r="J173" s="2">
        <f>IF(OR(C173="",E173=""),"",IF(E173="Weekly",C173*52,IF(E173="Monthly",C173*12,IF(E173="Quarterly",C173*4,IF(E173="Yearly",C173,"")))))</f>
        <v/>
      </c>
      <c r="K173" s="4">
        <f>IF(F173="","",F173-TODAY())</f>
        <v/>
      </c>
    </row>
    <row r="174">
      <c r="C174" s="2" t="n"/>
      <c r="F174" s="3" t="n"/>
      <c r="G174" s="3" t="n"/>
      <c r="I174" s="2">
        <f>IF(OR(C174="",E174=""),"",IF(E174="Weekly",C174*52/12,IF(E174="Monthly",C174,IF(E174="Quarterly",C174/3,IF(E174="Yearly",C174/12,"")))))</f>
        <v/>
      </c>
      <c r="J174" s="2">
        <f>IF(OR(C174="",E174=""),"",IF(E174="Weekly",C174*52,IF(E174="Monthly",C174*12,IF(E174="Quarterly",C174*4,IF(E174="Yearly",C174,"")))))</f>
        <v/>
      </c>
      <c r="K174" s="4">
        <f>IF(F174="","",F174-TODAY())</f>
        <v/>
      </c>
    </row>
    <row r="175">
      <c r="C175" s="2" t="n"/>
      <c r="F175" s="3" t="n"/>
      <c r="G175" s="3" t="n"/>
      <c r="I175" s="2">
        <f>IF(OR(C175="",E175=""),"",IF(E175="Weekly",C175*52/12,IF(E175="Monthly",C175,IF(E175="Quarterly",C175/3,IF(E175="Yearly",C175/12,"")))))</f>
        <v/>
      </c>
      <c r="J175" s="2">
        <f>IF(OR(C175="",E175=""),"",IF(E175="Weekly",C175*52,IF(E175="Monthly",C175*12,IF(E175="Quarterly",C175*4,IF(E175="Yearly",C175,"")))))</f>
        <v/>
      </c>
      <c r="K175" s="4">
        <f>IF(F175="","",F175-TODAY())</f>
        <v/>
      </c>
    </row>
    <row r="176">
      <c r="C176" s="2" t="n"/>
      <c r="F176" s="3" t="n"/>
      <c r="G176" s="3" t="n"/>
      <c r="I176" s="2">
        <f>IF(OR(C176="",E176=""),"",IF(E176="Weekly",C176*52/12,IF(E176="Monthly",C176,IF(E176="Quarterly",C176/3,IF(E176="Yearly",C176/12,"")))))</f>
        <v/>
      </c>
      <c r="J176" s="2">
        <f>IF(OR(C176="",E176=""),"",IF(E176="Weekly",C176*52,IF(E176="Monthly",C176*12,IF(E176="Quarterly",C176*4,IF(E176="Yearly",C176,"")))))</f>
        <v/>
      </c>
      <c r="K176" s="4">
        <f>IF(F176="","",F176-TODAY())</f>
        <v/>
      </c>
    </row>
    <row r="177">
      <c r="C177" s="2" t="n"/>
      <c r="F177" s="3" t="n"/>
      <c r="G177" s="3" t="n"/>
      <c r="I177" s="2">
        <f>IF(OR(C177="",E177=""),"",IF(E177="Weekly",C177*52/12,IF(E177="Monthly",C177,IF(E177="Quarterly",C177/3,IF(E177="Yearly",C177/12,"")))))</f>
        <v/>
      </c>
      <c r="J177" s="2">
        <f>IF(OR(C177="",E177=""),"",IF(E177="Weekly",C177*52,IF(E177="Monthly",C177*12,IF(E177="Quarterly",C177*4,IF(E177="Yearly",C177,"")))))</f>
        <v/>
      </c>
      <c r="K177" s="4">
        <f>IF(F177="","",F177-TODAY())</f>
        <v/>
      </c>
    </row>
    <row r="178">
      <c r="C178" s="2" t="n"/>
      <c r="F178" s="3" t="n"/>
      <c r="G178" s="3" t="n"/>
      <c r="I178" s="2">
        <f>IF(OR(C178="",E178=""),"",IF(E178="Weekly",C178*52/12,IF(E178="Monthly",C178,IF(E178="Quarterly",C178/3,IF(E178="Yearly",C178/12,"")))))</f>
        <v/>
      </c>
      <c r="J178" s="2">
        <f>IF(OR(C178="",E178=""),"",IF(E178="Weekly",C178*52,IF(E178="Monthly",C178*12,IF(E178="Quarterly",C178*4,IF(E178="Yearly",C178,"")))))</f>
        <v/>
      </c>
      <c r="K178" s="4">
        <f>IF(F178="","",F178-TODAY())</f>
        <v/>
      </c>
    </row>
    <row r="179">
      <c r="C179" s="2" t="n"/>
      <c r="F179" s="3" t="n"/>
      <c r="G179" s="3" t="n"/>
      <c r="I179" s="2">
        <f>IF(OR(C179="",E179=""),"",IF(E179="Weekly",C179*52/12,IF(E179="Monthly",C179,IF(E179="Quarterly",C179/3,IF(E179="Yearly",C179/12,"")))))</f>
        <v/>
      </c>
      <c r="J179" s="2">
        <f>IF(OR(C179="",E179=""),"",IF(E179="Weekly",C179*52,IF(E179="Monthly",C179*12,IF(E179="Quarterly",C179*4,IF(E179="Yearly",C179,"")))))</f>
        <v/>
      </c>
      <c r="K179" s="4">
        <f>IF(F179="","",F179-TODAY())</f>
        <v/>
      </c>
    </row>
    <row r="180">
      <c r="C180" s="2" t="n"/>
      <c r="F180" s="3" t="n"/>
      <c r="G180" s="3" t="n"/>
      <c r="I180" s="2">
        <f>IF(OR(C180="",E180=""),"",IF(E180="Weekly",C180*52/12,IF(E180="Monthly",C180,IF(E180="Quarterly",C180/3,IF(E180="Yearly",C180/12,"")))))</f>
        <v/>
      </c>
      <c r="J180" s="2">
        <f>IF(OR(C180="",E180=""),"",IF(E180="Weekly",C180*52,IF(E180="Monthly",C180*12,IF(E180="Quarterly",C180*4,IF(E180="Yearly",C180,"")))))</f>
        <v/>
      </c>
      <c r="K180" s="4">
        <f>IF(F180="","",F180-TODAY())</f>
        <v/>
      </c>
    </row>
    <row r="181">
      <c r="C181" s="2" t="n"/>
      <c r="F181" s="3" t="n"/>
      <c r="G181" s="3" t="n"/>
      <c r="I181" s="2">
        <f>IF(OR(C181="",E181=""),"",IF(E181="Weekly",C181*52/12,IF(E181="Monthly",C181,IF(E181="Quarterly",C181/3,IF(E181="Yearly",C181/12,"")))))</f>
        <v/>
      </c>
      <c r="J181" s="2">
        <f>IF(OR(C181="",E181=""),"",IF(E181="Weekly",C181*52,IF(E181="Monthly",C181*12,IF(E181="Quarterly",C181*4,IF(E181="Yearly",C181,"")))))</f>
        <v/>
      </c>
      <c r="K181" s="4">
        <f>IF(F181="","",F181-TODAY())</f>
        <v/>
      </c>
    </row>
    <row r="182">
      <c r="C182" s="2" t="n"/>
      <c r="F182" s="3" t="n"/>
      <c r="G182" s="3" t="n"/>
      <c r="I182" s="2">
        <f>IF(OR(C182="",E182=""),"",IF(E182="Weekly",C182*52/12,IF(E182="Monthly",C182,IF(E182="Quarterly",C182/3,IF(E182="Yearly",C182/12,"")))))</f>
        <v/>
      </c>
      <c r="J182" s="2">
        <f>IF(OR(C182="",E182=""),"",IF(E182="Weekly",C182*52,IF(E182="Monthly",C182*12,IF(E182="Quarterly",C182*4,IF(E182="Yearly",C182,"")))))</f>
        <v/>
      </c>
      <c r="K182" s="4">
        <f>IF(F182="","",F182-TODAY())</f>
        <v/>
      </c>
    </row>
    <row r="183">
      <c r="C183" s="2" t="n"/>
      <c r="F183" s="3" t="n"/>
      <c r="G183" s="3" t="n"/>
      <c r="I183" s="2">
        <f>IF(OR(C183="",E183=""),"",IF(E183="Weekly",C183*52/12,IF(E183="Monthly",C183,IF(E183="Quarterly",C183/3,IF(E183="Yearly",C183/12,"")))))</f>
        <v/>
      </c>
      <c r="J183" s="2">
        <f>IF(OR(C183="",E183=""),"",IF(E183="Weekly",C183*52,IF(E183="Monthly",C183*12,IF(E183="Quarterly",C183*4,IF(E183="Yearly",C183,"")))))</f>
        <v/>
      </c>
      <c r="K183" s="4">
        <f>IF(F183="","",F183-TODAY())</f>
        <v/>
      </c>
    </row>
    <row r="184">
      <c r="C184" s="2" t="n"/>
      <c r="F184" s="3" t="n"/>
      <c r="G184" s="3" t="n"/>
      <c r="I184" s="2">
        <f>IF(OR(C184="",E184=""),"",IF(E184="Weekly",C184*52/12,IF(E184="Monthly",C184,IF(E184="Quarterly",C184/3,IF(E184="Yearly",C184/12,"")))))</f>
        <v/>
      </c>
      <c r="J184" s="2">
        <f>IF(OR(C184="",E184=""),"",IF(E184="Weekly",C184*52,IF(E184="Monthly",C184*12,IF(E184="Quarterly",C184*4,IF(E184="Yearly",C184,"")))))</f>
        <v/>
      </c>
      <c r="K184" s="4">
        <f>IF(F184="","",F184-TODAY())</f>
        <v/>
      </c>
    </row>
    <row r="185">
      <c r="C185" s="2" t="n"/>
      <c r="F185" s="3" t="n"/>
      <c r="G185" s="3" t="n"/>
      <c r="I185" s="2">
        <f>IF(OR(C185="",E185=""),"",IF(E185="Weekly",C185*52/12,IF(E185="Monthly",C185,IF(E185="Quarterly",C185/3,IF(E185="Yearly",C185/12,"")))))</f>
        <v/>
      </c>
      <c r="J185" s="2">
        <f>IF(OR(C185="",E185=""),"",IF(E185="Weekly",C185*52,IF(E185="Monthly",C185*12,IF(E185="Quarterly",C185*4,IF(E185="Yearly",C185,"")))))</f>
        <v/>
      </c>
      <c r="K185" s="4">
        <f>IF(F185="","",F185-TODAY())</f>
        <v/>
      </c>
    </row>
    <row r="186">
      <c r="C186" s="2" t="n"/>
      <c r="F186" s="3" t="n"/>
      <c r="G186" s="3" t="n"/>
      <c r="I186" s="2">
        <f>IF(OR(C186="",E186=""),"",IF(E186="Weekly",C186*52/12,IF(E186="Monthly",C186,IF(E186="Quarterly",C186/3,IF(E186="Yearly",C186/12,"")))))</f>
        <v/>
      </c>
      <c r="J186" s="2">
        <f>IF(OR(C186="",E186=""),"",IF(E186="Weekly",C186*52,IF(E186="Monthly",C186*12,IF(E186="Quarterly",C186*4,IF(E186="Yearly",C186,"")))))</f>
        <v/>
      </c>
      <c r="K186" s="4">
        <f>IF(F186="","",F186-TODAY())</f>
        <v/>
      </c>
    </row>
    <row r="187">
      <c r="C187" s="2" t="n"/>
      <c r="F187" s="3" t="n"/>
      <c r="G187" s="3" t="n"/>
      <c r="I187" s="2">
        <f>IF(OR(C187="",E187=""),"",IF(E187="Weekly",C187*52/12,IF(E187="Monthly",C187,IF(E187="Quarterly",C187/3,IF(E187="Yearly",C187/12,"")))))</f>
        <v/>
      </c>
      <c r="J187" s="2">
        <f>IF(OR(C187="",E187=""),"",IF(E187="Weekly",C187*52,IF(E187="Monthly",C187*12,IF(E187="Quarterly",C187*4,IF(E187="Yearly",C187,"")))))</f>
        <v/>
      </c>
      <c r="K187" s="4">
        <f>IF(F187="","",F187-TODAY())</f>
        <v/>
      </c>
    </row>
    <row r="188">
      <c r="C188" s="2" t="n"/>
      <c r="F188" s="3" t="n"/>
      <c r="G188" s="3" t="n"/>
      <c r="I188" s="2">
        <f>IF(OR(C188="",E188=""),"",IF(E188="Weekly",C188*52/12,IF(E188="Monthly",C188,IF(E188="Quarterly",C188/3,IF(E188="Yearly",C188/12,"")))))</f>
        <v/>
      </c>
      <c r="J188" s="2">
        <f>IF(OR(C188="",E188=""),"",IF(E188="Weekly",C188*52,IF(E188="Monthly",C188*12,IF(E188="Quarterly",C188*4,IF(E188="Yearly",C188,"")))))</f>
        <v/>
      </c>
      <c r="K188" s="4">
        <f>IF(F188="","",F188-TODAY())</f>
        <v/>
      </c>
    </row>
    <row r="189">
      <c r="C189" s="2" t="n"/>
      <c r="F189" s="3" t="n"/>
      <c r="G189" s="3" t="n"/>
      <c r="I189" s="2">
        <f>IF(OR(C189="",E189=""),"",IF(E189="Weekly",C189*52/12,IF(E189="Monthly",C189,IF(E189="Quarterly",C189/3,IF(E189="Yearly",C189/12,"")))))</f>
        <v/>
      </c>
      <c r="J189" s="2">
        <f>IF(OR(C189="",E189=""),"",IF(E189="Weekly",C189*52,IF(E189="Monthly",C189*12,IF(E189="Quarterly",C189*4,IF(E189="Yearly",C189,"")))))</f>
        <v/>
      </c>
      <c r="K189" s="4">
        <f>IF(F189="","",F189-TODAY())</f>
        <v/>
      </c>
    </row>
    <row r="190">
      <c r="C190" s="2" t="n"/>
      <c r="F190" s="3" t="n"/>
      <c r="G190" s="3" t="n"/>
      <c r="I190" s="2">
        <f>IF(OR(C190="",E190=""),"",IF(E190="Weekly",C190*52/12,IF(E190="Monthly",C190,IF(E190="Quarterly",C190/3,IF(E190="Yearly",C190/12,"")))))</f>
        <v/>
      </c>
      <c r="J190" s="2">
        <f>IF(OR(C190="",E190=""),"",IF(E190="Weekly",C190*52,IF(E190="Monthly",C190*12,IF(E190="Quarterly",C190*4,IF(E190="Yearly",C190,"")))))</f>
        <v/>
      </c>
      <c r="K190" s="4">
        <f>IF(F190="","",F190-TODAY())</f>
        <v/>
      </c>
    </row>
    <row r="191">
      <c r="C191" s="2" t="n"/>
      <c r="F191" s="3" t="n"/>
      <c r="G191" s="3" t="n"/>
      <c r="I191" s="2">
        <f>IF(OR(C191="",E191=""),"",IF(E191="Weekly",C191*52/12,IF(E191="Monthly",C191,IF(E191="Quarterly",C191/3,IF(E191="Yearly",C191/12,"")))))</f>
        <v/>
      </c>
      <c r="J191" s="2">
        <f>IF(OR(C191="",E191=""),"",IF(E191="Weekly",C191*52,IF(E191="Monthly",C191*12,IF(E191="Quarterly",C191*4,IF(E191="Yearly",C191,"")))))</f>
        <v/>
      </c>
      <c r="K191" s="4">
        <f>IF(F191="","",F191-TODAY())</f>
        <v/>
      </c>
    </row>
    <row r="192">
      <c r="C192" s="2" t="n"/>
      <c r="F192" s="3" t="n"/>
      <c r="G192" s="3" t="n"/>
      <c r="I192" s="2">
        <f>IF(OR(C192="",E192=""),"",IF(E192="Weekly",C192*52/12,IF(E192="Monthly",C192,IF(E192="Quarterly",C192/3,IF(E192="Yearly",C192/12,"")))))</f>
        <v/>
      </c>
      <c r="J192" s="2">
        <f>IF(OR(C192="",E192=""),"",IF(E192="Weekly",C192*52,IF(E192="Monthly",C192*12,IF(E192="Quarterly",C192*4,IF(E192="Yearly",C192,"")))))</f>
        <v/>
      </c>
      <c r="K192" s="4">
        <f>IF(F192="","",F192-TODAY())</f>
        <v/>
      </c>
    </row>
    <row r="193">
      <c r="C193" s="2" t="n"/>
      <c r="F193" s="3" t="n"/>
      <c r="G193" s="3" t="n"/>
      <c r="I193" s="2">
        <f>IF(OR(C193="",E193=""),"",IF(E193="Weekly",C193*52/12,IF(E193="Monthly",C193,IF(E193="Quarterly",C193/3,IF(E193="Yearly",C193/12,"")))))</f>
        <v/>
      </c>
      <c r="J193" s="2">
        <f>IF(OR(C193="",E193=""),"",IF(E193="Weekly",C193*52,IF(E193="Monthly",C193*12,IF(E193="Quarterly",C193*4,IF(E193="Yearly",C193,"")))))</f>
        <v/>
      </c>
      <c r="K193" s="4">
        <f>IF(F193="","",F193-TODAY())</f>
        <v/>
      </c>
    </row>
    <row r="194">
      <c r="C194" s="2" t="n"/>
      <c r="F194" s="3" t="n"/>
      <c r="G194" s="3" t="n"/>
      <c r="I194" s="2">
        <f>IF(OR(C194="",E194=""),"",IF(E194="Weekly",C194*52/12,IF(E194="Monthly",C194,IF(E194="Quarterly",C194/3,IF(E194="Yearly",C194/12,"")))))</f>
        <v/>
      </c>
      <c r="J194" s="2">
        <f>IF(OR(C194="",E194=""),"",IF(E194="Weekly",C194*52,IF(E194="Monthly",C194*12,IF(E194="Quarterly",C194*4,IF(E194="Yearly",C194,"")))))</f>
        <v/>
      </c>
      <c r="K194" s="4">
        <f>IF(F194="","",F194-TODAY())</f>
        <v/>
      </c>
    </row>
    <row r="195">
      <c r="C195" s="2" t="n"/>
      <c r="F195" s="3" t="n"/>
      <c r="G195" s="3" t="n"/>
      <c r="I195" s="2">
        <f>IF(OR(C195="",E195=""),"",IF(E195="Weekly",C195*52/12,IF(E195="Monthly",C195,IF(E195="Quarterly",C195/3,IF(E195="Yearly",C195/12,"")))))</f>
        <v/>
      </c>
      <c r="J195" s="2">
        <f>IF(OR(C195="",E195=""),"",IF(E195="Weekly",C195*52,IF(E195="Monthly",C195*12,IF(E195="Quarterly",C195*4,IF(E195="Yearly",C195,"")))))</f>
        <v/>
      </c>
      <c r="K195" s="4">
        <f>IF(F195="","",F195-TODAY())</f>
        <v/>
      </c>
    </row>
    <row r="196">
      <c r="C196" s="2" t="n"/>
      <c r="F196" s="3" t="n"/>
      <c r="G196" s="3" t="n"/>
      <c r="I196" s="2">
        <f>IF(OR(C196="",E196=""),"",IF(E196="Weekly",C196*52/12,IF(E196="Monthly",C196,IF(E196="Quarterly",C196/3,IF(E196="Yearly",C196/12,"")))))</f>
        <v/>
      </c>
      <c r="J196" s="2">
        <f>IF(OR(C196="",E196=""),"",IF(E196="Weekly",C196*52,IF(E196="Monthly",C196*12,IF(E196="Quarterly",C196*4,IF(E196="Yearly",C196,"")))))</f>
        <v/>
      </c>
      <c r="K196" s="4">
        <f>IF(F196="","",F196-TODAY())</f>
        <v/>
      </c>
    </row>
    <row r="197">
      <c r="C197" s="2" t="n"/>
      <c r="F197" s="3" t="n"/>
      <c r="G197" s="3" t="n"/>
      <c r="I197" s="2">
        <f>IF(OR(C197="",E197=""),"",IF(E197="Weekly",C197*52/12,IF(E197="Monthly",C197,IF(E197="Quarterly",C197/3,IF(E197="Yearly",C197/12,"")))))</f>
        <v/>
      </c>
      <c r="J197" s="2">
        <f>IF(OR(C197="",E197=""),"",IF(E197="Weekly",C197*52,IF(E197="Monthly",C197*12,IF(E197="Quarterly",C197*4,IF(E197="Yearly",C197,"")))))</f>
        <v/>
      </c>
      <c r="K197" s="4">
        <f>IF(F197="","",F197-TODAY())</f>
        <v/>
      </c>
    </row>
    <row r="198">
      <c r="C198" s="2" t="n"/>
      <c r="F198" s="3" t="n"/>
      <c r="G198" s="3" t="n"/>
      <c r="I198" s="2">
        <f>IF(OR(C198="",E198=""),"",IF(E198="Weekly",C198*52/12,IF(E198="Monthly",C198,IF(E198="Quarterly",C198/3,IF(E198="Yearly",C198/12,"")))))</f>
        <v/>
      </c>
      <c r="J198" s="2">
        <f>IF(OR(C198="",E198=""),"",IF(E198="Weekly",C198*52,IF(E198="Monthly",C198*12,IF(E198="Quarterly",C198*4,IF(E198="Yearly",C198,"")))))</f>
        <v/>
      </c>
      <c r="K198" s="4">
        <f>IF(F198="","",F198-TODAY())</f>
        <v/>
      </c>
    </row>
    <row r="199">
      <c r="C199" s="2" t="n"/>
      <c r="F199" s="3" t="n"/>
      <c r="G199" s="3" t="n"/>
      <c r="I199" s="2">
        <f>IF(OR(C199="",E199=""),"",IF(E199="Weekly",C199*52/12,IF(E199="Monthly",C199,IF(E199="Quarterly",C199/3,IF(E199="Yearly",C199/12,"")))))</f>
        <v/>
      </c>
      <c r="J199" s="2">
        <f>IF(OR(C199="",E199=""),"",IF(E199="Weekly",C199*52,IF(E199="Monthly",C199*12,IF(E199="Quarterly",C199*4,IF(E199="Yearly",C199,"")))))</f>
        <v/>
      </c>
      <c r="K199" s="4">
        <f>IF(F199="","",F199-TODAY())</f>
        <v/>
      </c>
    </row>
    <row r="200">
      <c r="C200" s="2" t="n"/>
      <c r="F200" s="3" t="n"/>
      <c r="G200" s="3" t="n"/>
      <c r="I200" s="2">
        <f>IF(OR(C200="",E200=""),"",IF(E200="Weekly",C200*52/12,IF(E200="Monthly",C200,IF(E200="Quarterly",C200/3,IF(E200="Yearly",C200/12,"")))))</f>
        <v/>
      </c>
      <c r="J200" s="2">
        <f>IF(OR(C200="",E200=""),"",IF(E200="Weekly",C200*52,IF(E200="Monthly",C200*12,IF(E200="Quarterly",C200*4,IF(E200="Yearly",C200,"")))))</f>
        <v/>
      </c>
      <c r="K200" s="4">
        <f>IF(F200="","",F200-TODAY())</f>
        <v/>
      </c>
    </row>
    <row r="201">
      <c r="C201" s="2" t="n"/>
      <c r="F201" s="3" t="n"/>
      <c r="G201" s="3" t="n"/>
      <c r="I201" s="2">
        <f>IF(OR(C201="",E201=""),"",IF(E201="Weekly",C201*52/12,IF(E201="Monthly",C201,IF(E201="Quarterly",C201/3,IF(E201="Yearly",C201/12,"")))))</f>
        <v/>
      </c>
      <c r="J201" s="2">
        <f>IF(OR(C201="",E201=""),"",IF(E201="Weekly",C201*52,IF(E201="Monthly",C201*12,IF(E201="Quarterly",C201*4,IF(E201="Yearly",C201,"")))))</f>
        <v/>
      </c>
      <c r="K201" s="4">
        <f>IF(F201="","",F201-TODAY())</f>
        <v/>
      </c>
    </row>
  </sheetData>
  <conditionalFormatting sqref="A2:L201">
    <cfRule type="expression" priority="1" dxfId="0">
      <formula>AND($K2&lt;&gt;"",$K2&gt;=0,$K2&lt;=7,$H2&lt;&gt;"Canceled")</formula>
    </cfRule>
  </conditionalFormatting>
  <conditionalFormatting sqref="G2:G201">
    <cfRule type="expression" priority="2" dxfId="0">
      <formula>AND($G2&lt;&gt;"",$G2-TODAY()&gt;=0,$G2-TODAY()&lt;=3)</formula>
    </cfRule>
  </conditionalFormatting>
  <dataValidations count="4">
    <dataValidation sqref="B2:B201" showDropDown="0" showInputMessage="0" showErrorMessage="0" allowBlank="1" type="list">
      <formula1>"AI Tools,Entertainment,Productivity,Design,Music,Fitness,Education,Cloud Storage,Finance,News,Other"</formula1>
    </dataValidation>
    <dataValidation sqref="D2:D201" showDropDown="0" showInputMessage="0" showErrorMessage="0" allowBlank="1" type="list">
      <formula1>"USD,EUR,GBP,CAD,AUD,JPY,GEL"</formula1>
    </dataValidation>
    <dataValidation sqref="E2:E201" showDropDown="0" showInputMessage="0" showErrorMessage="0" allowBlank="1" type="list">
      <formula1>"Weekly,Monthly,Quarterly,Yearly"</formula1>
    </dataValidation>
    <dataValidation sqref="H2:H201" showDropDown="0" showInputMessage="0" showErrorMessage="0" allowBlank="1" type="list">
      <formula1>"Active,Trial,Paused,Canceled"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22" customWidth="1" min="4" max="4"/>
  </cols>
  <sheetData>
    <row r="1">
      <c r="A1" s="6" t="inlineStr">
        <is>
          <t>Currency</t>
        </is>
      </c>
      <c r="B1" s="6" t="inlineStr">
        <is>
          <t>Per month</t>
        </is>
      </c>
      <c r="C1" s="6" t="inlineStr">
        <is>
          <t>Per year</t>
        </is>
      </c>
      <c r="D1" s="6" t="inlineStr">
        <is>
          <t>Active subscriptions</t>
        </is>
      </c>
    </row>
    <row r="2">
      <c r="A2" t="inlineStr">
        <is>
          <t>USD</t>
        </is>
      </c>
      <c r="B2" s="2">
        <f>SUMIFS(Subscriptions!I2:I201,Subscriptions!D2:D201,A2,Subscriptions!H2:H201,"Active")+SUMIFS(Subscriptions!I2:I201,Subscriptions!D2:D201,A2,Subscriptions!H2:H201,"Trial")</f>
        <v/>
      </c>
      <c r="C2" s="2">
        <f>SUMIFS(Subscriptions!J2:J201,Subscriptions!D2:D201,A2,Subscriptions!H2:H201,"Active")+SUMIFS(Subscriptions!J2:J201,Subscriptions!D2:D201,A2,Subscriptions!H2:H201,"Trial")</f>
        <v/>
      </c>
      <c r="D2">
        <f>COUNTIFS(Subscriptions!D2:D201,A2,Subscriptions!H2:H201,"Active")</f>
        <v/>
      </c>
    </row>
    <row r="3">
      <c r="A3" t="inlineStr">
        <is>
          <t>EUR</t>
        </is>
      </c>
      <c r="B3" s="2">
        <f>SUMIFS(Subscriptions!I2:I201,Subscriptions!D2:D201,A3,Subscriptions!H2:H201,"Active")+SUMIFS(Subscriptions!I2:I201,Subscriptions!D2:D201,A3,Subscriptions!H2:H201,"Trial")</f>
        <v/>
      </c>
      <c r="C3" s="2">
        <f>SUMIFS(Subscriptions!J2:J201,Subscriptions!D2:D201,A3,Subscriptions!H2:H201,"Active")+SUMIFS(Subscriptions!J2:J201,Subscriptions!D2:D201,A3,Subscriptions!H2:H201,"Trial")</f>
        <v/>
      </c>
      <c r="D3">
        <f>COUNTIFS(Subscriptions!D2:D201,A3,Subscriptions!H2:H201,"Active")</f>
        <v/>
      </c>
    </row>
    <row r="4">
      <c r="A4" t="inlineStr">
        <is>
          <t>GBP</t>
        </is>
      </c>
      <c r="B4" s="2">
        <f>SUMIFS(Subscriptions!I2:I201,Subscriptions!D2:D201,A4,Subscriptions!H2:H201,"Active")+SUMIFS(Subscriptions!I2:I201,Subscriptions!D2:D201,A4,Subscriptions!H2:H201,"Trial")</f>
        <v/>
      </c>
      <c r="C4" s="2">
        <f>SUMIFS(Subscriptions!J2:J201,Subscriptions!D2:D201,A4,Subscriptions!H2:H201,"Active")+SUMIFS(Subscriptions!J2:J201,Subscriptions!D2:D201,A4,Subscriptions!H2:H201,"Trial")</f>
        <v/>
      </c>
      <c r="D4">
        <f>COUNTIFS(Subscriptions!D2:D201,A4,Subscriptions!H2:H201,"Active")</f>
        <v/>
      </c>
    </row>
    <row r="5">
      <c r="A5" t="inlineStr">
        <is>
          <t>CAD</t>
        </is>
      </c>
      <c r="B5" s="2">
        <f>SUMIFS(Subscriptions!I2:I201,Subscriptions!D2:D201,A5,Subscriptions!H2:H201,"Active")+SUMIFS(Subscriptions!I2:I201,Subscriptions!D2:D201,A5,Subscriptions!H2:H201,"Trial")</f>
        <v/>
      </c>
      <c r="C5" s="2">
        <f>SUMIFS(Subscriptions!J2:J201,Subscriptions!D2:D201,A5,Subscriptions!H2:H201,"Active")+SUMIFS(Subscriptions!J2:J201,Subscriptions!D2:D201,A5,Subscriptions!H2:H201,"Trial")</f>
        <v/>
      </c>
      <c r="D5">
        <f>COUNTIFS(Subscriptions!D2:D201,A5,Subscriptions!H2:H201,"Active")</f>
        <v/>
      </c>
    </row>
    <row r="6">
      <c r="A6" t="inlineStr">
        <is>
          <t>AUD</t>
        </is>
      </c>
      <c r="B6" s="2">
        <f>SUMIFS(Subscriptions!I2:I201,Subscriptions!D2:D201,A6,Subscriptions!H2:H201,"Active")+SUMIFS(Subscriptions!I2:I201,Subscriptions!D2:D201,A6,Subscriptions!H2:H201,"Trial")</f>
        <v/>
      </c>
      <c r="C6" s="2">
        <f>SUMIFS(Subscriptions!J2:J201,Subscriptions!D2:D201,A6,Subscriptions!H2:H201,"Active")+SUMIFS(Subscriptions!J2:J201,Subscriptions!D2:D201,A6,Subscriptions!H2:H201,"Trial")</f>
        <v/>
      </c>
      <c r="D6">
        <f>COUNTIFS(Subscriptions!D2:D201,A6,Subscriptions!H2:H201,"Active")</f>
        <v/>
      </c>
    </row>
    <row r="7">
      <c r="A7" t="inlineStr">
        <is>
          <t>JPY</t>
        </is>
      </c>
      <c r="B7" s="2">
        <f>SUMIFS(Subscriptions!I2:I201,Subscriptions!D2:D201,A7,Subscriptions!H2:H201,"Active")+SUMIFS(Subscriptions!I2:I201,Subscriptions!D2:D201,A7,Subscriptions!H2:H201,"Trial")</f>
        <v/>
      </c>
      <c r="C7" s="2">
        <f>SUMIFS(Subscriptions!J2:J201,Subscriptions!D2:D201,A7,Subscriptions!H2:H201,"Active")+SUMIFS(Subscriptions!J2:J201,Subscriptions!D2:D201,A7,Subscriptions!H2:H201,"Trial")</f>
        <v/>
      </c>
      <c r="D7">
        <f>COUNTIFS(Subscriptions!D2:D201,A7,Subscriptions!H2:H201,"Active")</f>
        <v/>
      </c>
    </row>
    <row r="8">
      <c r="A8" t="inlineStr">
        <is>
          <t>GEL</t>
        </is>
      </c>
      <c r="B8" s="2">
        <f>SUMIFS(Subscriptions!I2:I201,Subscriptions!D2:D201,A8,Subscriptions!H2:H201,"Active")+SUMIFS(Subscriptions!I2:I201,Subscriptions!D2:D201,A8,Subscriptions!H2:H201,"Trial")</f>
        <v/>
      </c>
      <c r="C8" s="2">
        <f>SUMIFS(Subscriptions!J2:J201,Subscriptions!D2:D201,A8,Subscriptions!H2:H201,"Active")+SUMIFS(Subscriptions!J2:J201,Subscriptions!D2:D201,A8,Subscriptions!H2:H201,"Trial")</f>
        <v/>
      </c>
      <c r="D8">
        <f>COUNTIFS(Subscriptions!D2:D201,A8,Subscriptions!H2:H201,"Active")</f>
        <v/>
      </c>
    </row>
    <row r="10">
      <c r="A10" t="inlineStr">
        <is>
          <t>Renewing in the next 30 days</t>
        </is>
      </c>
      <c r="B10">
        <f>COUNTIFS(Subscriptions!K2:K201,"&gt;=0",Subscriptions!K2:K201,"&lt;=30",Subscriptions!H2:H201,"&lt;&gt;Canceled")</f>
        <v/>
      </c>
    </row>
    <row r="11">
      <c r="A11" t="inlineStr">
        <is>
          <t>Trials ending in the next 7 days</t>
        </is>
      </c>
      <c r="B11">
        <f>SUMPRODUCT((Subscriptions!G2:G201&lt;&gt;"")*(Subscriptions!G2:G201-TODAY()&gt;=0)*(Subscriptions!G2:G201-TODAY()&lt;=7))</f>
        <v/>
      </c>
    </row>
    <row r="13">
      <c r="A13" s="5" t="inlineStr">
        <is>
          <t>Totals are per currency. Subskim converts every currency into one total for you: subskim.com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Subscription tracker by Subskim</t>
        </is>
      </c>
    </row>
    <row r="2">
      <c r="A2" t="inlineStr"/>
    </row>
    <row r="3">
      <c r="A3" t="inlineStr">
        <is>
          <t>1. Replace the example rows on the Subscriptions sheet with your own.</t>
        </is>
      </c>
    </row>
    <row r="4">
      <c r="A4" t="inlineStr">
        <is>
          <t>2. Pick the category, currency, billing cycle and status from the drop-downs.</t>
        </is>
      </c>
    </row>
    <row r="5">
      <c r="A5" t="inlineStr">
        <is>
          <t>3. Enter the next renewal date. Days to renewal and the per-month and per-year columns fill in.</t>
        </is>
      </c>
    </row>
    <row r="6">
      <c r="A6" t="inlineStr">
        <is>
          <t>4. Rows renewing in the next 7 days and trials ending in the next 3 days turn amber.</t>
        </is>
      </c>
    </row>
    <row r="7">
      <c r="A7" t="inlineStr">
        <is>
          <t>5. After a renewal, move Next renewal forward by one cycle.</t>
        </is>
      </c>
    </row>
    <row r="8">
      <c r="A8" t="inlineStr"/>
    </row>
    <row r="9">
      <c r="A9" t="inlineStr">
        <is>
          <t>Billing cycles: weekly = amount x 52 / 12 per month, quarterly = amount / 3, yearly = amount / 12.</t>
        </is>
      </c>
    </row>
    <row r="10">
      <c r="A10" t="inlineStr"/>
    </row>
    <row r="11">
      <c r="A11" t="inlineStr">
        <is>
          <t>Want renewal dates to roll forward on their own, one total across currencies and a renewal calendar?</t>
        </is>
      </c>
    </row>
    <row r="12">
      <c r="A12" t="inlineStr">
        <is>
          <t>Subskim does that for free: https://subskim.com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Subskim</dc:creator>
  <dc:title>Subscription tracker</dc:title>
  <dcterms:created xsi:type="dcterms:W3CDTF">2026-10-14T00:00:00Z</dcterms:created>
  <dcterms:modified xsi:type="dcterms:W3CDTF">2026-10-14T19:22:45Z</dcterms:modified>
</cp:coreProperties>
</file>